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https://univlyon2fr-my.sharepoint.com/personal/ljamain_univ-lyon2_fr/Documents/Documents/Master 1 PS 2023_2024/"/>
    </mc:Choice>
  </mc:AlternateContent>
  <xr:revisionPtr revIDLastSave="0" documentId="8_{265E5099-CE80-42F4-9BD1-C724E4063531}" xr6:coauthVersionLast="36" xr6:coauthVersionMax="36" xr10:uidLastSave="{00000000-0000-0000-0000-000000000000}"/>
  <bookViews>
    <workbookView xWindow="0" yWindow="0" windowWidth="23040" windowHeight="7908" xr2:uid="{00000000-000D-0000-FFFF-FFFF00000000}"/>
  </bookViews>
  <sheets>
    <sheet name="PSS1 " sheetId="6" r:id="rId1"/>
    <sheet name="PSS2" sheetId="10" r:id="rId2"/>
  </sheets>
  <calcPr calcId="191028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9" roundtripDataSignature="AMtx7mh3i3IPo+9xxYvn6l9c1FdHCWCARw=="/>
    </ext>
  </extLst>
</workbook>
</file>

<file path=xl/calcChain.xml><?xml version="1.0" encoding="utf-8"?>
<calcChain xmlns="http://schemas.openxmlformats.org/spreadsheetml/2006/main">
  <c r="B3" i="6" l="1"/>
  <c r="B7" i="10"/>
  <c r="B7" i="6"/>
  <c r="B3" i="10"/>
  <c r="B9" i="10"/>
  <c r="B16" i="10" s="1"/>
  <c r="B23" i="10" s="1"/>
  <c r="B30" i="10" s="1"/>
  <c r="B37" i="10" s="1"/>
  <c r="B44" i="10" s="1"/>
  <c r="B51" i="10" s="1"/>
  <c r="B58" i="10" s="1"/>
  <c r="B65" i="10" s="1"/>
  <c r="B72" i="10" s="1"/>
  <c r="B79" i="10" s="1"/>
  <c r="B86" i="10" s="1"/>
  <c r="B93" i="10" s="1"/>
  <c r="B100" i="10" s="1"/>
  <c r="B107" i="10" s="1"/>
  <c r="B114" i="10" s="1"/>
  <c r="B121" i="10" s="1"/>
  <c r="B128" i="10" s="1"/>
  <c r="B135" i="10" s="1"/>
  <c r="B142" i="10" s="1"/>
  <c r="B149" i="10" s="1"/>
  <c r="B156" i="10" s="1"/>
  <c r="B163" i="10" s="1"/>
  <c r="B170" i="10" s="1"/>
  <c r="B177" i="10" s="1"/>
  <c r="B11" i="10"/>
  <c r="B18" i="10" s="1"/>
  <c r="B25" i="10" s="1"/>
  <c r="B32" i="10" s="1"/>
  <c r="B39" i="10" s="1"/>
  <c r="B46" i="10" s="1"/>
  <c r="B53" i="10" s="1"/>
  <c r="B60" i="10" s="1"/>
  <c r="B67" i="10" s="1"/>
  <c r="B74" i="10" s="1"/>
  <c r="B81" i="10" s="1"/>
  <c r="B88" i="10" s="1"/>
  <c r="B95" i="10" s="1"/>
  <c r="B102" i="10" s="1"/>
  <c r="B109" i="10" s="1"/>
  <c r="B116" i="10" s="1"/>
  <c r="B123" i="10" s="1"/>
  <c r="B130" i="10" s="1"/>
  <c r="B137" i="10" s="1"/>
  <c r="B144" i="10" s="1"/>
  <c r="B151" i="10" s="1"/>
  <c r="B158" i="10" s="1"/>
  <c r="B165" i="10" s="1"/>
  <c r="B172" i="10" s="1"/>
  <c r="B179" i="10" s="1"/>
  <c r="B10" i="10"/>
  <c r="B17" i="10" s="1"/>
  <c r="B24" i="10" s="1"/>
  <c r="B31" i="10" s="1"/>
  <c r="B38" i="10" s="1"/>
  <c r="B45" i="10" s="1"/>
  <c r="B52" i="10" s="1"/>
  <c r="B59" i="10" s="1"/>
  <c r="B66" i="10" s="1"/>
  <c r="B73" i="10" s="1"/>
  <c r="B80" i="10" s="1"/>
  <c r="B87" i="10" s="1"/>
  <c r="B94" i="10" s="1"/>
  <c r="B101" i="10" s="1"/>
  <c r="B108" i="10" s="1"/>
  <c r="B115" i="10" s="1"/>
  <c r="B122" i="10" s="1"/>
  <c r="B129" i="10" s="1"/>
  <c r="B136" i="10" s="1"/>
  <c r="B143" i="10" s="1"/>
  <c r="B150" i="10" s="1"/>
  <c r="B157" i="10" s="1"/>
  <c r="B164" i="10" s="1"/>
  <c r="B171" i="10" s="1"/>
  <c r="B178" i="10" s="1"/>
  <c r="B8" i="10"/>
  <c r="B15" i="10"/>
  <c r="B22" i="10" s="1"/>
  <c r="B29" i="10" s="1"/>
  <c r="B36" i="10" s="1"/>
  <c r="B43" i="10" s="1"/>
  <c r="B50" i="10" s="1"/>
  <c r="B57" i="10" s="1"/>
  <c r="B64" i="10" s="1"/>
  <c r="B71" i="10" s="1"/>
  <c r="B78" i="10" s="1"/>
  <c r="B85" i="10" s="1"/>
  <c r="B92" i="10" s="1"/>
  <c r="B99" i="10" s="1"/>
  <c r="B106" i="10" s="1"/>
  <c r="B113" i="10" s="1"/>
  <c r="B120" i="10" s="1"/>
  <c r="B127" i="10" s="1"/>
  <c r="B134" i="10" s="1"/>
  <c r="B141" i="10" s="1"/>
  <c r="B148" i="10" s="1"/>
  <c r="B155" i="10" s="1"/>
  <c r="B162" i="10" s="1"/>
  <c r="B169" i="10" s="1"/>
  <c r="B176" i="10" s="1"/>
  <c r="B14" i="10"/>
  <c r="B21" i="10" s="1"/>
  <c r="B28" i="10" s="1"/>
  <c r="B35" i="10" s="1"/>
  <c r="B42" i="10" s="1"/>
  <c r="B49" i="10" s="1"/>
  <c r="B56" i="10" s="1"/>
  <c r="B63" i="10" s="1"/>
  <c r="B70" i="10" s="1"/>
  <c r="B77" i="10" s="1"/>
  <c r="B84" i="10" s="1"/>
  <c r="B91" i="10" s="1"/>
  <c r="B98" i="10" s="1"/>
  <c r="B105" i="10" s="1"/>
  <c r="B112" i="10" s="1"/>
  <c r="B119" i="10" s="1"/>
  <c r="B126" i="10" s="1"/>
  <c r="B133" i="10" s="1"/>
  <c r="B140" i="10" s="1"/>
  <c r="B147" i="10" s="1"/>
  <c r="B154" i="10" s="1"/>
  <c r="B161" i="10" s="1"/>
  <c r="B168" i="10" s="1"/>
  <c r="B175" i="10" s="1"/>
  <c r="B11" i="6"/>
  <c r="B20" i="6"/>
  <c r="B29" i="6" s="1"/>
  <c r="B10" i="6"/>
  <c r="B19" i="6"/>
  <c r="B28" i="6"/>
  <c r="B9" i="6"/>
  <c r="B17" i="6" s="1"/>
  <c r="B26" i="6" s="1"/>
  <c r="B8" i="6"/>
  <c r="B15" i="6"/>
  <c r="B24" i="6" s="1"/>
  <c r="B14" i="6"/>
  <c r="B23" i="6" s="1"/>
</calcChain>
</file>

<file path=xl/sharedStrings.xml><?xml version="1.0" encoding="utf-8"?>
<sst xmlns="http://schemas.openxmlformats.org/spreadsheetml/2006/main" count="683" uniqueCount="191">
  <si>
    <t>Master1 Parcours Psychologie Sociale</t>
  </si>
  <si>
    <t>Emploi Du Temps 2022-2023</t>
  </si>
  <si>
    <t xml:space="preserve">Mention PSTO - Institut de Psychologie - Université Lyon2 </t>
  </si>
  <si>
    <t xml:space="preserve">Mise à jour </t>
  </si>
  <si>
    <t>Par Ludivine</t>
  </si>
  <si>
    <t>Début du calendrier</t>
  </si>
  <si>
    <t xml:space="preserve">Date de rentrée: </t>
  </si>
  <si>
    <t xml:space="preserve">SEMAINE 1 </t>
  </si>
  <si>
    <t>DATE</t>
  </si>
  <si>
    <t>8h00-9h00</t>
  </si>
  <si>
    <t>9h00-10h00</t>
  </si>
  <si>
    <t>10h-11h</t>
  </si>
  <si>
    <t>11h00-12h00</t>
  </si>
  <si>
    <t>12h00-13h00</t>
  </si>
  <si>
    <t>13h00-14h00</t>
  </si>
  <si>
    <t>14h00-15h00</t>
  </si>
  <si>
    <t>15h00-16h00</t>
  </si>
  <si>
    <t>16h00-17h00</t>
  </si>
  <si>
    <t>17h00-18h00</t>
  </si>
  <si>
    <t>18h00-19h00</t>
  </si>
  <si>
    <t>19h00-20h00</t>
  </si>
  <si>
    <t>LUNDI</t>
  </si>
  <si>
    <t>MARDI</t>
  </si>
  <si>
    <t>MERCREDI</t>
  </si>
  <si>
    <t>JEUDI</t>
  </si>
  <si>
    <t>VENDREDI</t>
  </si>
  <si>
    <t>SEMAINE 2</t>
  </si>
  <si>
    <t>SEMAINE 3</t>
  </si>
  <si>
    <t>SEMAINE 4</t>
  </si>
  <si>
    <t>SEMAINE 5</t>
  </si>
  <si>
    <t>SEMAINE 6</t>
  </si>
  <si>
    <t>SEMAINE 7</t>
  </si>
  <si>
    <t>SEMAINE 8</t>
  </si>
  <si>
    <t xml:space="preserve"> </t>
  </si>
  <si>
    <t>FERIE</t>
  </si>
  <si>
    <t>SEMAINE 9</t>
  </si>
  <si>
    <t>SEMAINE 10</t>
  </si>
  <si>
    <t>SEMAINE 11</t>
  </si>
  <si>
    <t>SEMAINE 12</t>
  </si>
  <si>
    <t>SEMAINE 13</t>
  </si>
  <si>
    <t>SEMAINE 14</t>
  </si>
  <si>
    <t xml:space="preserve">Salle : </t>
  </si>
  <si>
    <t>Sauf indication contraire</t>
  </si>
  <si>
    <t>Suivis de mémoires recherche et pro - H206</t>
  </si>
  <si>
    <t>Focus groups F.018
Nikos KALAMPALIKIS (1/9)</t>
  </si>
  <si>
    <t>Dynamique de groupes V244
Marjolaine DOUMERGUE (1/5)</t>
  </si>
  <si>
    <t>13h30 - Réunion Master Ludivine JAMAIN K.148</t>
  </si>
  <si>
    <t>Enjeux de terrain et champs d'application - K148 (1/6) Aura HERNANDEZ</t>
  </si>
  <si>
    <t>Focus groups F.018
Nikos KALAMPALIKIS (2/9)</t>
  </si>
  <si>
    <t>Identité et conflits H.107
Tanguy LEROY (1/9)</t>
  </si>
  <si>
    <t>Dynamique de groupes (EP2.3B)
Marjolaine DOUMERGUE (2/4)</t>
  </si>
  <si>
    <t xml:space="preserve">Vendredi 3 février - rendu des notes </t>
  </si>
  <si>
    <t>Suivis de mémoires recherche et pro -  H206</t>
  </si>
  <si>
    <t>Focus groups F.018
Nikos KALAMPALIKIS (3/9)</t>
  </si>
  <si>
    <t>Identité et conflits H.107
Christine MORIN-MESSABEL (2/9)</t>
  </si>
  <si>
    <t>Dynamique de groupes 
Créneau mutualisé M2 (voir convocation des M2 pour la salle)</t>
  </si>
  <si>
    <t>Jeudi 9 et vendredi 10 : jurys semestres impairs</t>
  </si>
  <si>
    <t xml:space="preserve">Vacances d'hiver </t>
  </si>
  <si>
    <t>Focus groups F.018
Nikos KALAMPALIKIS (4/9)</t>
  </si>
  <si>
    <t>Identité et conflits H.107
Tanguy LEROY (3/9)</t>
  </si>
  <si>
    <t>séminaire thématique
Education et formation K.148
Christine Morin-Messabel
(1 et 2/9)</t>
  </si>
  <si>
    <t>séminaire thématique
Environnement, Espace, Territoires K.148
 Valérie &amp; Sabine
(1/9)</t>
  </si>
  <si>
    <t>séminaire thématique
Citoyenneté et participation publique K.148
Marjolaine Doumergue
(1/9)</t>
  </si>
  <si>
    <t>séminaire thématique
Sexe et genre K.148
Christine Morin-Messabel (1/9)</t>
  </si>
  <si>
    <t>Enjeux de terrain et champs d'application - Solène DORIER (3/6) H202</t>
  </si>
  <si>
    <t>Identité et conflits - H202
Tanguy LEROY (4/9)</t>
  </si>
  <si>
    <t>Travail posture psy - 
H207 - Aura Hernandez 
H208 - Thomas Mazet</t>
  </si>
  <si>
    <t>Travail posture psy - 
Teams - Nadia Barville (!!!18h30!!!)
Teams - Anne-Lise Palaric
18h</t>
  </si>
  <si>
    <t>Dynamique de groupes K.148 
Marjolaine DOUMERGUE - !!!10h30!!!!-12h (2/5)</t>
  </si>
  <si>
    <t>séminaire thématique
Environnement, Espace, Territoires K.148
Valérie &amp; Sabine
(1/9)</t>
  </si>
  <si>
    <t>séminaire thématique
Citoyenneté et participation publique K.148
Marjolaine
(2/9)</t>
  </si>
  <si>
    <t>K.148</t>
  </si>
  <si>
    <t>Focus groups F.018
Nikos KALAMPALIKIS (5/9)</t>
  </si>
  <si>
    <t>Identité et conflits H.107
Christine MORIN-MESSABEL (5/9)</t>
  </si>
  <si>
    <t xml:space="preserve">REPORTÉ - 
Travail posture psy -
H208 - Thomas Mazet </t>
  </si>
  <si>
    <r>
      <rPr>
        <sz val="6"/>
        <color rgb="FFFFFFFF"/>
        <rFont val="Arial"/>
        <family val="2"/>
      </rPr>
      <t xml:space="preserve">séminaire thématique
</t>
    </r>
    <r>
      <rPr>
        <sz val="6"/>
        <color rgb="FFFF0000"/>
        <rFont val="Arial"/>
        <family val="2"/>
      </rPr>
      <t xml:space="preserve">REPORTE
</t>
    </r>
    <r>
      <rPr>
        <sz val="6"/>
        <color rgb="FFFFFFFF"/>
        <rFont val="Arial"/>
        <family val="2"/>
      </rPr>
      <t>Christine Morin-Messabel
(2/9)</t>
    </r>
  </si>
  <si>
    <t>séminaire thématique
Environnement, Espace, Territoires (K.148)
Valérie Haas &amp; Sabine Caillaud
(2/9)</t>
  </si>
  <si>
    <t>Enjeux de terrain et champs d'application - Victoria MARION K.148 (4/6)</t>
  </si>
  <si>
    <t>Enjeux de terrain et champs d'application - Marie-Amandine Vermillon  K.148 (4/6)</t>
  </si>
  <si>
    <t>séminaire thématique H206
Santé Marie Préau (1/9)</t>
  </si>
  <si>
    <t>Focus groups F.018
Nikos KALAMPALIKIS (6/9)</t>
  </si>
  <si>
    <t xml:space="preserve">Travail posture psy -
H207 - Aura Hernandez  </t>
  </si>
  <si>
    <t>séminaire thématique
Sexe et genre K.148
Myriam Pannard
(3/9)</t>
  </si>
  <si>
    <t>Identité et conflits K,148
Christine MORIN-MESSABEL (6/9)</t>
  </si>
  <si>
    <t>séminaire thématique
Environnement, Espace, Territoires K.148
Valérie &amp; Sabine
(3/9)</t>
  </si>
  <si>
    <t>séminaire thématique
Citoyenneté et participation publique K.148
Marjolaine
(3/9)</t>
  </si>
  <si>
    <t>Identités et conflits Valérie Haas (7/9) H206</t>
  </si>
  <si>
    <t>Identités et conflits - Haas Valérie (8/9) H 206</t>
  </si>
  <si>
    <t>identités et conflits F 018 Valérie Haas (9/9)</t>
  </si>
  <si>
    <t>H130</t>
  </si>
  <si>
    <t>Travail posture psy - 
Teams - Nadia Barville
Teams - Anne-Lise Palaric</t>
  </si>
  <si>
    <t>séminaire thématique
Genre K.148
Myriam Pannard
(2 et 3/9)</t>
  </si>
  <si>
    <t>séminaire thématique
Environnement, Espace, Territoires K.148
Valérie &amp; Sabine
(4/9)</t>
  </si>
  <si>
    <t>REPORTÉ AU 31/03 
Dynamique de groupes (K148)
Marjolaine DOUMERGUE (3/5)</t>
  </si>
  <si>
    <t>séminaire thématique
Santé K.148 Marie Préau
(2/9)</t>
  </si>
  <si>
    <t>séminaire thématique
Education et formation H206
Ludivine Jamain 
(3 et 4/9)</t>
  </si>
  <si>
    <t>Focus groups F.018
Nikos KALAMPALIKIS (7/9)</t>
  </si>
  <si>
    <t>séminaire thématique
Genre H107
Christine Morin-Messabel
(4/9)</t>
  </si>
  <si>
    <t>séminaire thématique
Genre K148
Myriam Pannard
(5/9)</t>
  </si>
  <si>
    <t xml:space="preserve">séminaire thématique
Citoyenneté et participation publique V244
Marjolaine Doumergue
(4/9)
</t>
  </si>
  <si>
    <t>séminaire thématique
Santé K148
Tanguy Leroy
(3/9)</t>
  </si>
  <si>
    <t>Dynamique de groupes (H206)
Marjolaine DOUMERGUE (3/5)</t>
  </si>
  <si>
    <t>séminaire thématique
Santé H206
Marie Préau (4/9)</t>
  </si>
  <si>
    <t>Focus groups F.018 
Nikos KALAMPALIKIS (8/9)</t>
  </si>
  <si>
    <t>Dynamique de groupes H107
Marjolaine DOUMERGUE (4/5)</t>
  </si>
  <si>
    <r>
      <rPr>
        <strike/>
        <sz val="10"/>
        <color rgb="FFFF0000"/>
        <rFont val="Arial"/>
        <family val="2"/>
      </rPr>
      <t xml:space="preserve">Travail posture psy - 
Teams - Nadia Barville
Teams - Anne-Lise Palaric
</t>
    </r>
    <r>
      <rPr>
        <sz val="10"/>
        <color rgb="FFFF0000"/>
        <rFont val="Arial"/>
        <family val="2"/>
      </rPr>
      <t>REPORTÉS</t>
    </r>
  </si>
  <si>
    <t>séminaire thématique
Santé K.148
Tanguy Leroy
(5/9)</t>
  </si>
  <si>
    <t>séminaire thématique
Education et formation K.148
Ludivine Jamain
(5/9)</t>
  </si>
  <si>
    <t>séminaire thématique
Environnement, Espace, Territoires K.148
Valérie &amp; Sabine
(5/9)</t>
  </si>
  <si>
    <t>séminaire thématique
Citoyenneté et participation publique K.148
Marjolaine
(5/9)</t>
  </si>
  <si>
    <t>K148</t>
  </si>
  <si>
    <t xml:space="preserve"> Vacances de printemps </t>
  </si>
  <si>
    <t>séminaire thématique
Sexe et genre H206
Christine Morin-Messabel
(5 et 6/9)</t>
  </si>
  <si>
    <t>Séminaire thématique sexe et genre - Myriam Pannard (rattrapage) - K148</t>
  </si>
  <si>
    <t>Focus groups F.018 
Nikos KALAMPALIKIS (9/9)</t>
  </si>
  <si>
    <t>Dynamique de groupes H107 
Marjolaine DOUMERGUE (5/6)</t>
  </si>
  <si>
    <t xml:space="preserve">Travail posture psy -
H208 - Thomas Mazet </t>
  </si>
  <si>
    <t>Travail posture psy - 
Teams - Nadia Barville</t>
  </si>
  <si>
    <t>séminaire thématique 
Santé K.148 Myriam Pannard
(6/9)</t>
  </si>
  <si>
    <t>séminaire thématique
Education et formation K.148
Ludivine Jamain
(6/9)</t>
  </si>
  <si>
    <t>séminaire thématique
Environnement, Espace, Territoires K.148
Valérie &amp; Sabine
(6/9)</t>
  </si>
  <si>
    <t>séminaire thématique
Citoyenneté et participation publique K.148
Marjolaine
(6/9)</t>
  </si>
  <si>
    <t>Suivis de mémoires recherche et pro - K148</t>
  </si>
  <si>
    <t>Dynamique de groupes H206 
Marjolaine DOUMERGUE (6/6)</t>
  </si>
  <si>
    <t>Enjeux de terrain et champs d'application - Quentin ZARAGORI - K148 (6/6)</t>
  </si>
  <si>
    <t>séminaire thématique
Santé K.148
Myriam Pannard
(7 et 8/9)</t>
  </si>
  <si>
    <t>séminaire thématique
Environnement, Espace, Territoires K.148
Valérie &amp; Sabine
(7/9)</t>
  </si>
  <si>
    <t>séminaire thématique
Citoyenneté et participation publique K.148
Marjolaine
(7/9)</t>
  </si>
  <si>
    <t>Séminaire thématique Santé K.148 Tanguy Leroy (9/9)</t>
  </si>
  <si>
    <t>Travail posture psy - 
Teams - Anne-Lise Palaric</t>
  </si>
  <si>
    <t>séminaire thématique
Sexe et genre K.148
Christine Morin-Messabel
(7 et 8/9)</t>
  </si>
  <si>
    <t>séminaire thématique
Environnement, Espace, Territoires K.148
Valérie &amp; Sabine
(8/9)</t>
  </si>
  <si>
    <t>séminaire thématique
Citoyenneté et participation publique K.148
Marjolaine
(8/9)</t>
  </si>
  <si>
    <t>séminaire thématique
Education et formation K.148
Ludiivne Jamain
(7/9)</t>
  </si>
  <si>
    <t>séminaire thématique
Sexe et genre K.148
Christine Morin-Messabel
(9/9)</t>
  </si>
  <si>
    <t>séminaire thématique
Citoyenneté et participation publique K.148
Marjolaine
(9/9)</t>
  </si>
  <si>
    <t>séminaire thématique
Environnement, Espace, Territoires K.148
Valérie &amp; Sabine
(9/9)</t>
  </si>
  <si>
    <t>SEMAINE 15</t>
  </si>
  <si>
    <t>séminaire thématique
Education et formation 
Ludiivne Jamain
(8/9)</t>
  </si>
  <si>
    <t>séminaire thématique
Education et formation 
Ludiivne Jamain
(9/9)</t>
  </si>
  <si>
    <t>SEMAINE 16</t>
  </si>
  <si>
    <t xml:space="preserve">Rendus mémoires pro et recherche - Première session </t>
  </si>
  <si>
    <t>Examens terminaux - 1ère session</t>
  </si>
  <si>
    <t>SEMAINE 17</t>
  </si>
  <si>
    <t>examens terminaux - 1ère session</t>
  </si>
  <si>
    <t xml:space="preserve">Début des soutenances mémoires pro et recherche - Première session </t>
  </si>
  <si>
    <t xml:space="preserve">Travail posture psy - 
Teams - Nadia Barville - Joker 
Teams - Anne-Lise Palaric
</t>
  </si>
  <si>
    <t>SEMAINE 18</t>
  </si>
  <si>
    <t xml:space="preserve">Fin des soutenances mémoires pro et recherche - Première session </t>
  </si>
  <si>
    <t>SEMAINE 19</t>
  </si>
  <si>
    <t xml:space="preserve">Rendu des notes - Première session </t>
  </si>
  <si>
    <t>Travail posture psy -
H208 - Thomas Mazet 
H207 - Aura Hernandez
Joker</t>
  </si>
  <si>
    <t xml:space="preserve">Jurys - Première session </t>
  </si>
  <si>
    <t xml:space="preserve">début des soutenances mémoires pro et recherche - Deuxième session </t>
  </si>
  <si>
    <t>Examens terminaux - 2ème session</t>
  </si>
  <si>
    <t xml:space="preserve">Fin des soutenances mémoires pro et recherche - Deuxième session </t>
  </si>
  <si>
    <t xml:space="preserve">Rendu des notes - Deuxième session </t>
  </si>
  <si>
    <t xml:space="preserve">Jurys - Deuxième session </t>
  </si>
  <si>
    <t>Emploi Du Temps 2023-2024</t>
  </si>
  <si>
    <t>RÉUNION DE RENTRÉE
H213</t>
  </si>
  <si>
    <t>REPAS PARTAGÉ M2PS
H213</t>
  </si>
  <si>
    <t>CM TEPI (mutalisé PTO)
Sabrina ROUAT (1/12) M104</t>
  </si>
  <si>
    <r>
      <t xml:space="preserve">TD TEPI 
Tanguy LEROY (1/14) </t>
    </r>
    <r>
      <rPr>
        <b/>
        <sz val="10"/>
        <color theme="1"/>
        <rFont val="Arial"/>
        <family val="2"/>
      </rPr>
      <t>V265</t>
    </r>
  </si>
  <si>
    <t>Représentation et mémoire sociale 
Valérie HAAS (1/9) H130</t>
  </si>
  <si>
    <r>
      <t>Entretien individuel
Valérie HAAS
(1/9)</t>
    </r>
    <r>
      <rPr>
        <b/>
        <sz val="10"/>
        <color theme="0"/>
        <rFont val="Calibri"/>
        <family val="2"/>
      </rPr>
      <t xml:space="preserve"> H107</t>
    </r>
  </si>
  <si>
    <t>CM Approches psychosociales du changement (mutualisé PTO)
Tanguy LEROY (1/9) H208</t>
  </si>
  <si>
    <t>CM Psychologie du Travail et des Organisations (mutualisé PTO) Florence CROS (1/9) H280</t>
  </si>
  <si>
    <r>
      <t>Questionnaire
Emilie VAYRE
(1/6)</t>
    </r>
    <r>
      <rPr>
        <b/>
        <sz val="10"/>
        <color theme="1"/>
        <rFont val="Arial"/>
        <family val="2"/>
      </rPr>
      <t xml:space="preserve"> salle en attente</t>
    </r>
  </si>
  <si>
    <r>
      <t xml:space="preserve">CM TEPI (mutualisé PTO)
Sabrina ROUAT (2/12) </t>
    </r>
    <r>
      <rPr>
        <b/>
        <sz val="10"/>
        <color theme="1"/>
        <rFont val="Arial"/>
        <family val="2"/>
      </rPr>
      <t>M104</t>
    </r>
  </si>
  <si>
    <t>TD TRE
Amel LEBOUKH (1/3)
V265</t>
  </si>
  <si>
    <t>TP TEPI
Travail en autonomie
K148</t>
  </si>
  <si>
    <t>TP TEPI 
Travail en autonomie</t>
  </si>
  <si>
    <t>Anglais (mutualisé PTO) groupe A (1/10) V226</t>
  </si>
  <si>
    <t>Anglais (mutualisé PTO) groupe B (1/10) H130</t>
  </si>
  <si>
    <t>Représentation et mémoire sociale
Valérie HAAS (2/9) H130</t>
  </si>
  <si>
    <t>CM Approches psychosociales du changement (mutualisé PTO)
Tanguy LEROY (2/9) H208</t>
  </si>
  <si>
    <t>CM Psychologie du Travail et des Organisations (mutualisé PTO) Florence CROS (2/9) H280</t>
  </si>
  <si>
    <t>Questionnaire
Emlie VAYRE
(2/6) salle en attente</t>
  </si>
  <si>
    <t>Séminaires théoriques
Construction, appropriation et transmission de savoirs Valérie HAAS K148</t>
  </si>
  <si>
    <t>Séminaire théorique
Intervention et santé au travail Sabrina ROUAT K148</t>
  </si>
  <si>
    <t>Epistémologie et méthodologie
Nikos KALAMPALIKIS
(1/9) F113</t>
  </si>
  <si>
    <t>Entretien individuel
Valérie HAAS
(1/9) K148</t>
  </si>
  <si>
    <t>Séminaires théoriques Changements législatifs : résistances et innovations Sabine CAILLAUD 
K148</t>
  </si>
  <si>
    <t>Séminaires théoriques Régulation des émotions Tanguy LEROY 
K148</t>
  </si>
  <si>
    <t>Séminaire théorique Management alternatif et organisation du travail 
Elsa LANEYRIE 
K148</t>
  </si>
  <si>
    <t>Séminaire théorique
Equilibre de vie privée-vie professionnelle
Valentina DOLCE
K148</t>
  </si>
  <si>
    <t>Epistémologie et méthodologie
Nikos KALAMPALIKIS
(2/9) V246</t>
  </si>
  <si>
    <r>
      <t xml:space="preserve">CM TEPI (mutualisé PTO)
Sabrina ROUAT (3/12) </t>
    </r>
    <r>
      <rPr>
        <b/>
        <sz val="10"/>
        <color theme="1"/>
        <rFont val="Arial"/>
        <family val="2"/>
      </rPr>
      <t>M104</t>
    </r>
  </si>
  <si>
    <t>TD TEPI 
Tanguy LEROY (2/14) 
V265</t>
  </si>
  <si>
    <t>CM Approches psychosociales du changement (mutualisé PTO)
Tanguy LEROY (3/9) H208</t>
  </si>
  <si>
    <t>CM Psychologie du Travail et des Organisations (mutualisé PTO) Florence CROS (3/9) H280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</si>
</sst>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Arial"/>
    </font>
    <font>
      <sz val="8"/>
      <name val="Arial"/>
      <family val="2"/>
    </font>
    <font>
      <b/>
      <sz val="6"/>
      <color rgb="FF000000"/>
      <name val="Arial"/>
      <family val="2"/>
    </font>
    <font>
      <b/>
      <i/>
      <sz val="6"/>
      <color rgb="FF000000"/>
      <name val="Arial"/>
      <family val="2"/>
    </font>
    <font>
      <sz val="6"/>
      <color theme="1"/>
      <name val="Arial"/>
      <family val="2"/>
    </font>
    <font>
      <i/>
      <sz val="6"/>
      <color rgb="FF000000"/>
      <name val="Arial"/>
      <family val="2"/>
    </font>
    <font>
      <b/>
      <sz val="6"/>
      <color rgb="FFFF0000"/>
      <name val="Arial"/>
      <family val="2"/>
    </font>
    <font>
      <i/>
      <sz val="6"/>
      <color rgb="FFFFFFFF"/>
      <name val="Arial"/>
      <family val="2"/>
    </font>
    <font>
      <i/>
      <sz val="6"/>
      <color theme="2"/>
      <name val="Arial"/>
      <family val="2"/>
    </font>
    <font>
      <sz val="6"/>
      <color rgb="FF000000"/>
      <name val="Arial"/>
      <family val="2"/>
    </font>
    <font>
      <i/>
      <sz val="6"/>
      <color rgb="FFFF0000"/>
      <name val="Arial"/>
      <family val="2"/>
    </font>
    <font>
      <sz val="6"/>
      <color rgb="FF212121"/>
      <name val="Times New Roman"/>
      <family val="1"/>
    </font>
    <font>
      <sz val="6"/>
      <color theme="1"/>
      <name val="Times New Roman"/>
      <family val="1"/>
    </font>
    <font>
      <sz val="6"/>
      <color rgb="FF000000"/>
      <name val="Calibri"/>
      <family val="2"/>
    </font>
    <font>
      <sz val="6"/>
      <color rgb="FFFF0000"/>
      <name val="Arial"/>
      <family val="2"/>
    </font>
    <font>
      <sz val="6"/>
      <color theme="1"/>
      <name val="Calibri"/>
      <family val="2"/>
    </font>
    <font>
      <sz val="6"/>
      <color rgb="FFFFFFFF"/>
      <name val="Calibri"/>
      <family val="2"/>
    </font>
    <font>
      <sz val="6"/>
      <color theme="0"/>
      <name val="Arial"/>
      <family val="2"/>
    </font>
    <font>
      <sz val="6"/>
      <color theme="0"/>
      <name val="Calibri"/>
      <family val="2"/>
    </font>
    <font>
      <b/>
      <sz val="6"/>
      <color theme="1"/>
      <name val="Arial"/>
      <family val="2"/>
    </font>
    <font>
      <sz val="6"/>
      <color rgb="FFFFFFFF"/>
      <name val="Arial"/>
      <family val="2"/>
    </font>
    <font>
      <sz val="8"/>
      <color rgb="FFFFFFFF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i/>
      <sz val="10"/>
      <color rgb="FFFFFFFF"/>
      <name val="Arial"/>
      <family val="2"/>
    </font>
    <font>
      <i/>
      <sz val="10"/>
      <color theme="2"/>
      <name val="Arial"/>
      <family val="2"/>
    </font>
    <font>
      <i/>
      <sz val="10"/>
      <color rgb="FFFF0000"/>
      <name val="Arial"/>
      <family val="2"/>
    </font>
    <font>
      <sz val="10"/>
      <color rgb="FF21212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ajor"/>
    </font>
    <font>
      <sz val="10"/>
      <color rgb="FFFFFFF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833C0C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99FF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rgb="FFD0CE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8064A2"/>
        <bgColor indexed="64"/>
      </patternFill>
    </fill>
  </fills>
  <borders count="9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2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2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4" fillId="5" borderId="30" xfId="0" applyFont="1" applyFill="1" applyBorder="1" applyAlignment="1">
      <alignment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14" fontId="4" fillId="0" borderId="15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4" fontId="4" fillId="0" borderId="35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14" fontId="4" fillId="0" borderId="28" xfId="0" applyNumberFormat="1" applyFont="1" applyBorder="1" applyAlignment="1">
      <alignment vertical="center"/>
    </xf>
    <xf numFmtId="14" fontId="4" fillId="0" borderId="29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17" borderId="1" xfId="0" applyFont="1" applyFill="1" applyBorder="1" applyAlignment="1">
      <alignment vertical="center"/>
    </xf>
    <xf numFmtId="14" fontId="4" fillId="0" borderId="16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14" fontId="4" fillId="0" borderId="33" xfId="0" applyNumberFormat="1" applyFont="1" applyBorder="1" applyAlignment="1">
      <alignment vertical="center"/>
    </xf>
    <xf numFmtId="14" fontId="4" fillId="0" borderId="37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17" borderId="19" xfId="0" applyFont="1" applyFill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17" fillId="16" borderId="16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 wrapText="1"/>
    </xf>
    <xf numFmtId="0" fontId="4" fillId="16" borderId="16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21" fillId="20" borderId="33" xfId="0" applyFont="1" applyFill="1" applyBorder="1"/>
    <xf numFmtId="0" fontId="21" fillId="20" borderId="41" xfId="0" applyFont="1" applyFill="1" applyBorder="1"/>
    <xf numFmtId="0" fontId="21" fillId="20" borderId="69" xfId="0" applyFont="1" applyFill="1" applyBorder="1"/>
    <xf numFmtId="14" fontId="22" fillId="20" borderId="1" xfId="0" applyNumberFormat="1" applyFont="1" applyFill="1" applyBorder="1" applyAlignment="1">
      <alignment vertical="center"/>
    </xf>
    <xf numFmtId="0" fontId="21" fillId="20" borderId="62" xfId="0" applyFont="1" applyFill="1" applyBorder="1"/>
    <xf numFmtId="0" fontId="21" fillId="20" borderId="59" xfId="0" applyFont="1" applyFill="1" applyBorder="1"/>
    <xf numFmtId="14" fontId="4" fillId="20" borderId="1" xfId="0" applyNumberFormat="1" applyFont="1" applyFill="1" applyBorder="1" applyAlignment="1">
      <alignment vertical="center"/>
    </xf>
    <xf numFmtId="14" fontId="4" fillId="19" borderId="16" xfId="0" applyNumberFormat="1" applyFont="1" applyFill="1" applyBorder="1" applyAlignment="1">
      <alignment vertical="center"/>
    </xf>
    <xf numFmtId="14" fontId="4" fillId="19" borderId="82" xfId="0" applyNumberFormat="1" applyFont="1" applyFill="1" applyBorder="1" applyAlignment="1">
      <alignment vertical="center"/>
    </xf>
    <xf numFmtId="0" fontId="21" fillId="20" borderId="63" xfId="0" applyFont="1" applyFill="1" applyBorder="1"/>
    <xf numFmtId="0" fontId="21" fillId="20" borderId="1" xfId="0" applyFont="1" applyFill="1" applyBorder="1"/>
    <xf numFmtId="0" fontId="13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14" fontId="4" fillId="0" borderId="5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14" fontId="4" fillId="0" borderId="93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25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0" fontId="19" fillId="16" borderId="59" xfId="0" applyFont="1" applyFill="1" applyBorder="1" applyAlignment="1">
      <alignment vertical="center"/>
    </xf>
    <xf numFmtId="14" fontId="19" fillId="19" borderId="0" xfId="0" applyNumberFormat="1" applyFont="1" applyFill="1" applyAlignment="1">
      <alignment vertical="center"/>
    </xf>
    <xf numFmtId="14" fontId="8" fillId="0" borderId="1" xfId="0" applyNumberFormat="1" applyFont="1" applyBorder="1" applyAlignment="1">
      <alignment horizontal="center" vertical="center" wrapText="1"/>
    </xf>
    <xf numFmtId="14" fontId="4" fillId="5" borderId="45" xfId="0" applyNumberFormat="1" applyFont="1" applyFill="1" applyBorder="1" applyAlignment="1">
      <alignment vertical="center" wrapText="1"/>
    </xf>
    <xf numFmtId="14" fontId="4" fillId="5" borderId="26" xfId="0" applyNumberFormat="1" applyFont="1" applyFill="1" applyBorder="1" applyAlignment="1">
      <alignment vertical="center" wrapText="1"/>
    </xf>
    <xf numFmtId="14" fontId="4" fillId="5" borderId="31" xfId="0" applyNumberFormat="1" applyFont="1" applyFill="1" applyBorder="1" applyAlignment="1">
      <alignment vertical="center" wrapText="1"/>
    </xf>
    <xf numFmtId="14" fontId="4" fillId="17" borderId="1" xfId="0" applyNumberFormat="1" applyFont="1" applyFill="1" applyBorder="1" applyAlignment="1">
      <alignment vertical="center"/>
    </xf>
    <xf numFmtId="14" fontId="4" fillId="5" borderId="52" xfId="0" applyNumberFormat="1" applyFont="1" applyFill="1" applyBorder="1" applyAlignment="1">
      <alignment vertical="center" wrapText="1"/>
    </xf>
    <xf numFmtId="14" fontId="4" fillId="5" borderId="24" xfId="0" applyNumberFormat="1" applyFont="1" applyFill="1" applyBorder="1" applyAlignment="1">
      <alignment vertical="center" wrapText="1"/>
    </xf>
    <xf numFmtId="14" fontId="4" fillId="5" borderId="57" xfId="0" applyNumberFormat="1" applyFont="1" applyFill="1" applyBorder="1" applyAlignment="1">
      <alignment vertical="center" wrapText="1"/>
    </xf>
    <xf numFmtId="14" fontId="4" fillId="5" borderId="26" xfId="0" applyNumberFormat="1" applyFont="1" applyFill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19" fillId="19" borderId="59" xfId="0" applyFont="1" applyFill="1" applyBorder="1" applyAlignment="1">
      <alignment horizontal="center" vertical="center"/>
    </xf>
    <xf numFmtId="0" fontId="19" fillId="19" borderId="1" xfId="0" applyFont="1" applyFill="1" applyBorder="1" applyAlignment="1">
      <alignment horizontal="center" vertical="center"/>
    </xf>
    <xf numFmtId="0" fontId="9" fillId="19" borderId="56" xfId="0" applyFont="1" applyFill="1" applyBorder="1" applyAlignment="1">
      <alignment horizontal="center" vertical="center" wrapText="1"/>
    </xf>
    <xf numFmtId="0" fontId="9" fillId="19" borderId="64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right" vertical="center" wrapText="1"/>
    </xf>
    <xf numFmtId="0" fontId="32" fillId="0" borderId="1" xfId="0" applyFont="1" applyBorder="1" applyAlignment="1">
      <alignment horizontal="center" vertical="center" wrapText="1"/>
    </xf>
    <xf numFmtId="22" fontId="3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14" fontId="27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5" borderId="30" xfId="0" applyFont="1" applyFill="1" applyBorder="1" applyAlignment="1">
      <alignment vertical="center" wrapText="1"/>
    </xf>
    <xf numFmtId="0" fontId="29" fillId="5" borderId="45" xfId="0" applyFont="1" applyFill="1" applyBorder="1" applyAlignment="1">
      <alignment vertical="center" wrapText="1"/>
    </xf>
    <xf numFmtId="0" fontId="35" fillId="8" borderId="23" xfId="0" applyFont="1" applyFill="1" applyBorder="1" applyAlignment="1">
      <alignment horizontal="center" vertical="center" wrapText="1"/>
    </xf>
    <xf numFmtId="0" fontId="35" fillId="8" borderId="43" xfId="0" applyFont="1" applyFill="1" applyBorder="1" applyAlignment="1">
      <alignment horizontal="center" vertical="center" wrapText="1"/>
    </xf>
    <xf numFmtId="0" fontId="36" fillId="5" borderId="43" xfId="0" applyFont="1" applyFill="1" applyBorder="1" applyAlignment="1">
      <alignment horizontal="center" vertical="center" wrapText="1"/>
    </xf>
    <xf numFmtId="0" fontId="36" fillId="5" borderId="44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14" fontId="29" fillId="0" borderId="15" xfId="0" applyNumberFormat="1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vertical="center" wrapText="1"/>
    </xf>
    <xf numFmtId="0" fontId="29" fillId="0" borderId="47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14" fontId="29" fillId="0" borderId="7" xfId="0" applyNumberFormat="1" applyFont="1" applyBorder="1" applyAlignment="1">
      <alignment vertical="center" wrapText="1"/>
    </xf>
    <xf numFmtId="0" fontId="29" fillId="0" borderId="46" xfId="0" applyFont="1" applyBorder="1" applyAlignment="1">
      <alignment vertical="center" wrapText="1"/>
    </xf>
    <xf numFmtId="0" fontId="29" fillId="0" borderId="33" xfId="0" applyFont="1" applyBorder="1" applyAlignment="1">
      <alignment horizontal="center" vertical="center" wrapText="1"/>
    </xf>
    <xf numFmtId="0" fontId="37" fillId="6" borderId="46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vertical="center" wrapText="1"/>
    </xf>
    <xf numFmtId="14" fontId="29" fillId="0" borderId="35" xfId="0" applyNumberFormat="1" applyFont="1" applyBorder="1" applyAlignment="1">
      <alignment vertical="center" wrapText="1"/>
    </xf>
    <xf numFmtId="0" fontId="29" fillId="0" borderId="48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 wrapText="1"/>
    </xf>
    <xf numFmtId="0" fontId="29" fillId="0" borderId="50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9" fillId="5" borderId="25" xfId="0" applyFont="1" applyFill="1" applyBorder="1" applyAlignment="1">
      <alignment vertical="center" wrapText="1"/>
    </xf>
    <xf numFmtId="0" fontId="29" fillId="5" borderId="26" xfId="0" applyFont="1" applyFill="1" applyBorder="1" applyAlignment="1">
      <alignment vertical="center" wrapText="1"/>
    </xf>
    <xf numFmtId="14" fontId="29" fillId="0" borderId="28" xfId="0" applyNumberFormat="1" applyFont="1" applyBorder="1" applyAlignment="1">
      <alignment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37" fillId="6" borderId="34" xfId="0" applyFont="1" applyFill="1" applyBorder="1" applyAlignment="1">
      <alignment vertical="center" wrapText="1"/>
    </xf>
    <xf numFmtId="0" fontId="37" fillId="0" borderId="18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14" fontId="29" fillId="0" borderId="29" xfId="0" applyNumberFormat="1" applyFont="1" applyBorder="1" applyAlignment="1">
      <alignment vertical="center" wrapText="1"/>
    </xf>
    <xf numFmtId="0" fontId="29" fillId="0" borderId="56" xfId="0" applyFont="1" applyBorder="1" applyAlignment="1">
      <alignment vertical="center" wrapText="1"/>
    </xf>
    <xf numFmtId="0" fontId="29" fillId="0" borderId="67" xfId="0" applyFont="1" applyBorder="1" applyAlignment="1">
      <alignment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32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5" borderId="23" xfId="0" applyFont="1" applyFill="1" applyBorder="1" applyAlignment="1">
      <alignment vertical="center" wrapText="1"/>
    </xf>
    <xf numFmtId="0" fontId="29" fillId="5" borderId="42" xfId="0" applyFont="1" applyFill="1" applyBorder="1" applyAlignment="1">
      <alignment vertical="center" wrapText="1"/>
    </xf>
    <xf numFmtId="0" fontId="29" fillId="0" borderId="85" xfId="0" applyFont="1" applyBorder="1" applyAlignment="1">
      <alignment vertical="center" wrapText="1"/>
    </xf>
    <xf numFmtId="14" fontId="29" fillId="0" borderId="86" xfId="0" applyNumberFormat="1" applyFont="1" applyBorder="1" applyAlignment="1">
      <alignment vertical="center" wrapText="1"/>
    </xf>
    <xf numFmtId="0" fontId="29" fillId="0" borderId="86" xfId="0" applyFont="1" applyBorder="1" applyAlignment="1">
      <alignment vertical="center" wrapText="1"/>
    </xf>
    <xf numFmtId="0" fontId="29" fillId="0" borderId="87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83" xfId="0" applyFont="1" applyBorder="1" applyAlignment="1">
      <alignment vertical="center" wrapText="1"/>
    </xf>
    <xf numFmtId="14" fontId="29" fillId="0" borderId="2" xfId="0" applyNumberFormat="1" applyFont="1" applyBorder="1" applyAlignment="1">
      <alignment vertical="center" wrapText="1"/>
    </xf>
    <xf numFmtId="0" fontId="29" fillId="0" borderId="84" xfId="0" applyFont="1" applyBorder="1" applyAlignment="1">
      <alignment vertical="center" wrapText="1"/>
    </xf>
    <xf numFmtId="14" fontId="29" fillId="0" borderId="8" xfId="0" applyNumberFormat="1" applyFont="1" applyBorder="1" applyAlignment="1">
      <alignment vertical="center" wrapText="1"/>
    </xf>
    <xf numFmtId="0" fontId="37" fillId="0" borderId="53" xfId="0" applyFont="1" applyFill="1" applyBorder="1" applyAlignment="1">
      <alignment vertical="center" wrapText="1"/>
    </xf>
    <xf numFmtId="0" fontId="37" fillId="0" borderId="34" xfId="0" applyFont="1" applyFill="1" applyBorder="1" applyAlignment="1">
      <alignment vertical="center" wrapText="1"/>
    </xf>
    <xf numFmtId="0" fontId="42" fillId="0" borderId="53" xfId="0" applyFont="1" applyFill="1" applyBorder="1" applyAlignment="1">
      <alignment vertical="center" wrapText="1"/>
    </xf>
    <xf numFmtId="0" fontId="42" fillId="0" borderId="34" xfId="0" applyFont="1" applyFill="1" applyBorder="1" applyAlignment="1">
      <alignment vertical="center" wrapText="1"/>
    </xf>
    <xf numFmtId="0" fontId="29" fillId="0" borderId="62" xfId="0" applyFont="1" applyFill="1" applyBorder="1" applyAlignment="1">
      <alignment vertical="center" wrapText="1"/>
    </xf>
    <xf numFmtId="0" fontId="29" fillId="0" borderId="59" xfId="0" applyFont="1" applyFill="1" applyBorder="1" applyAlignment="1">
      <alignment vertical="center" wrapText="1"/>
    </xf>
    <xf numFmtId="0" fontId="29" fillId="0" borderId="65" xfId="0" applyFont="1" applyFill="1" applyBorder="1" applyAlignment="1">
      <alignment vertical="center" wrapText="1"/>
    </xf>
    <xf numFmtId="0" fontId="29" fillId="0" borderId="61" xfId="0" applyFont="1" applyFill="1" applyBorder="1" applyAlignment="1">
      <alignment vertical="center" wrapText="1"/>
    </xf>
    <xf numFmtId="0" fontId="37" fillId="0" borderId="86" xfId="0" applyFont="1" applyFill="1" applyBorder="1" applyAlignment="1">
      <alignment vertical="center" wrapText="1"/>
    </xf>
    <xf numFmtId="0" fontId="29" fillId="4" borderId="89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29" fillId="4" borderId="39" xfId="0" applyFont="1" applyFill="1" applyBorder="1" applyAlignment="1">
      <alignment horizontal="center" vertical="center" wrapText="1"/>
    </xf>
    <xf numFmtId="0" fontId="29" fillId="4" borderId="70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7" fillId="10" borderId="53" xfId="0" applyFont="1" applyFill="1" applyBorder="1" applyAlignment="1">
      <alignment horizontal="center" vertical="center" wrapText="1"/>
    </xf>
    <xf numFmtId="0" fontId="37" fillId="10" borderId="34" xfId="0" applyFont="1" applyFill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0" fontId="29" fillId="0" borderId="98" xfId="0" applyFont="1" applyBorder="1" applyAlignment="1">
      <alignment horizontal="center" vertical="center" wrapText="1"/>
    </xf>
    <xf numFmtId="14" fontId="29" fillId="0" borderId="5" xfId="0" applyNumberFormat="1" applyFont="1" applyBorder="1" applyAlignment="1">
      <alignment horizontal="center" vertical="center" wrapText="1"/>
    </xf>
    <xf numFmtId="14" fontId="29" fillId="0" borderId="3" xfId="0" applyNumberFormat="1" applyFont="1" applyBorder="1" applyAlignment="1">
      <alignment horizontal="center" vertical="center" wrapText="1"/>
    </xf>
    <xf numFmtId="0" fontId="29" fillId="9" borderId="54" xfId="0" applyFont="1" applyFill="1" applyBorder="1" applyAlignment="1">
      <alignment horizontal="center" vertical="center" wrapText="1"/>
    </xf>
    <xf numFmtId="0" fontId="29" fillId="9" borderId="80" xfId="0" applyFont="1" applyFill="1" applyBorder="1" applyAlignment="1">
      <alignment horizontal="center" vertical="center" wrapText="1"/>
    </xf>
    <xf numFmtId="0" fontId="29" fillId="9" borderId="65" xfId="0" applyFont="1" applyFill="1" applyBorder="1" applyAlignment="1">
      <alignment horizontal="center" vertical="center" wrapText="1"/>
    </xf>
    <xf numFmtId="0" fontId="29" fillId="9" borderId="40" xfId="0" applyFont="1" applyFill="1" applyBorder="1" applyAlignment="1">
      <alignment horizontal="center" vertical="center" wrapText="1"/>
    </xf>
    <xf numFmtId="0" fontId="37" fillId="9" borderId="33" xfId="0" applyFont="1" applyFill="1" applyBorder="1" applyAlignment="1">
      <alignment horizontal="center" vertical="center" wrapText="1"/>
    </xf>
    <xf numFmtId="0" fontId="37" fillId="9" borderId="34" xfId="0" applyFont="1" applyFill="1" applyBorder="1" applyAlignment="1">
      <alignment horizontal="center" vertical="center" wrapText="1"/>
    </xf>
    <xf numFmtId="0" fontId="29" fillId="4" borderId="68" xfId="0" applyFont="1" applyFill="1" applyBorder="1" applyAlignment="1">
      <alignment horizontal="center" vertical="center" wrapText="1"/>
    </xf>
    <xf numFmtId="0" fontId="29" fillId="4" borderId="59" xfId="0" applyFont="1" applyFill="1" applyBorder="1" applyAlignment="1">
      <alignment horizontal="center" vertical="center" wrapText="1"/>
    </xf>
    <xf numFmtId="0" fontId="29" fillId="4" borderId="60" xfId="0" applyFont="1" applyFill="1" applyBorder="1" applyAlignment="1">
      <alignment horizontal="center" vertical="center" wrapText="1"/>
    </xf>
    <xf numFmtId="0" fontId="29" fillId="4" borderId="79" xfId="0" applyFont="1" applyFill="1" applyBorder="1" applyAlignment="1">
      <alignment horizontal="center" vertical="center" wrapText="1"/>
    </xf>
    <xf numFmtId="0" fontId="29" fillId="4" borderId="88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9" borderId="73" xfId="0" applyFont="1" applyFill="1" applyBorder="1" applyAlignment="1">
      <alignment horizontal="center" vertical="center" wrapText="1"/>
    </xf>
    <xf numFmtId="0" fontId="29" fillId="9" borderId="15" xfId="0" applyFont="1" applyFill="1" applyBorder="1" applyAlignment="1">
      <alignment horizontal="center" vertical="center" wrapText="1"/>
    </xf>
    <xf numFmtId="0" fontId="29" fillId="23" borderId="18" xfId="0" applyFont="1" applyFill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9" fillId="4" borderId="80" xfId="0" applyFont="1" applyFill="1" applyBorder="1" applyAlignment="1">
      <alignment horizontal="center" vertical="center" wrapText="1"/>
    </xf>
    <xf numFmtId="0" fontId="29" fillId="4" borderId="61" xfId="0" applyFont="1" applyFill="1" applyBorder="1" applyAlignment="1">
      <alignment horizontal="center" vertical="center" wrapText="1"/>
    </xf>
    <xf numFmtId="0" fontId="29" fillId="4" borderId="40" xfId="0" applyFont="1" applyFill="1" applyBorder="1" applyAlignment="1">
      <alignment horizontal="center" vertical="center" wrapText="1"/>
    </xf>
    <xf numFmtId="0" fontId="30" fillId="0" borderId="91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0" fillId="22" borderId="37" xfId="0" applyFont="1" applyFill="1" applyBorder="1" applyAlignment="1">
      <alignment horizontal="center" vertical="center" wrapText="1"/>
    </xf>
    <xf numFmtId="0" fontId="40" fillId="22" borderId="67" xfId="0" applyFont="1" applyFill="1" applyBorder="1" applyAlignment="1">
      <alignment horizontal="center" vertical="center" wrapText="1"/>
    </xf>
    <xf numFmtId="0" fontId="41" fillId="18" borderId="17" xfId="0" applyFont="1" applyFill="1" applyBorder="1" applyAlignment="1">
      <alignment horizontal="center" vertical="top" wrapText="1"/>
    </xf>
    <xf numFmtId="0" fontId="29" fillId="21" borderId="33" xfId="0" applyFont="1" applyFill="1" applyBorder="1" applyAlignment="1">
      <alignment horizontal="center" vertical="center" wrapText="1"/>
    </xf>
    <xf numFmtId="0" fontId="29" fillId="21" borderId="34" xfId="0" applyFont="1" applyFill="1" applyBorder="1" applyAlignment="1">
      <alignment horizontal="center" vertical="center" wrapText="1"/>
    </xf>
    <xf numFmtId="0" fontId="29" fillId="9" borderId="12" xfId="0" applyFont="1" applyFill="1" applyBorder="1" applyAlignment="1">
      <alignment horizontal="center" vertical="center" wrapText="1"/>
    </xf>
    <xf numFmtId="0" fontId="37" fillId="24" borderId="6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29" fillId="9" borderId="59" xfId="0" applyFont="1" applyFill="1" applyBorder="1" applyAlignment="1">
      <alignment horizontal="center" vertical="center" wrapText="1"/>
    </xf>
    <xf numFmtId="0" fontId="29" fillId="9" borderId="96" xfId="0" applyFont="1" applyFill="1" applyBorder="1" applyAlignment="1">
      <alignment horizontal="center" vertical="center" wrapText="1"/>
    </xf>
    <xf numFmtId="0" fontId="29" fillId="9" borderId="61" xfId="0" applyFont="1" applyFill="1" applyBorder="1" applyAlignment="1">
      <alignment horizontal="center" vertical="center" wrapText="1"/>
    </xf>
    <xf numFmtId="0" fontId="29" fillId="9" borderId="94" xfId="0" applyFont="1" applyFill="1" applyBorder="1" applyAlignment="1">
      <alignment horizontal="center" vertical="center" wrapText="1"/>
    </xf>
    <xf numFmtId="0" fontId="39" fillId="11" borderId="74" xfId="0" applyFont="1" applyFill="1" applyBorder="1" applyAlignment="1">
      <alignment horizontal="center" vertical="center" wrapText="1"/>
    </xf>
    <xf numFmtId="0" fontId="39" fillId="11" borderId="60" xfId="0" applyFont="1" applyFill="1" applyBorder="1" applyAlignment="1">
      <alignment horizontal="center" vertical="center" wrapText="1"/>
    </xf>
    <xf numFmtId="0" fontId="39" fillId="11" borderId="39" xfId="0" applyFont="1" applyFill="1" applyBorder="1" applyAlignment="1">
      <alignment horizontal="center" vertical="center" wrapText="1"/>
    </xf>
    <xf numFmtId="0" fontId="39" fillId="11" borderId="40" xfId="0" applyFont="1" applyFill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14" fontId="29" fillId="0" borderId="77" xfId="0" applyNumberFormat="1" applyFont="1" applyBorder="1" applyAlignment="1">
      <alignment horizontal="center" vertical="center" wrapText="1"/>
    </xf>
    <xf numFmtId="14" fontId="29" fillId="0" borderId="78" xfId="0" applyNumberFormat="1" applyFont="1" applyBorder="1" applyAlignment="1">
      <alignment horizontal="center" vertical="center" wrapText="1"/>
    </xf>
    <xf numFmtId="0" fontId="29" fillId="0" borderId="83" xfId="0" applyFont="1" applyBorder="1" applyAlignment="1">
      <alignment horizontal="center" vertical="center" wrapText="1"/>
    </xf>
    <xf numFmtId="14" fontId="29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9" fillId="11" borderId="33" xfId="0" applyFont="1" applyFill="1" applyBorder="1" applyAlignment="1">
      <alignment horizontal="center" vertical="center" wrapText="1"/>
    </xf>
    <xf numFmtId="0" fontId="39" fillId="11" borderId="34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14" fontId="29" fillId="0" borderId="89" xfId="0" applyNumberFormat="1" applyFont="1" applyBorder="1" applyAlignment="1">
      <alignment horizontal="center" vertical="center" wrapText="1"/>
    </xf>
    <xf numFmtId="14" fontId="29" fillId="0" borderId="88" xfId="0" applyNumberFormat="1" applyFont="1" applyBorder="1" applyAlignment="1">
      <alignment horizontal="center" vertical="center" wrapText="1"/>
    </xf>
    <xf numFmtId="0" fontId="29" fillId="4" borderId="71" xfId="0" applyFont="1" applyFill="1" applyBorder="1" applyAlignment="1">
      <alignment horizontal="center" vertical="center" wrapText="1"/>
    </xf>
    <xf numFmtId="0" fontId="29" fillId="4" borderId="72" xfId="0" applyFont="1" applyFill="1" applyBorder="1" applyAlignment="1">
      <alignment horizontal="center" vertical="center" wrapText="1"/>
    </xf>
    <xf numFmtId="14" fontId="19" fillId="19" borderId="1" xfId="0" applyNumberFormat="1" applyFont="1" applyFill="1" applyBorder="1" applyAlignment="1">
      <alignment horizontal="center" vertical="center"/>
    </xf>
    <xf numFmtId="0" fontId="21" fillId="20" borderId="41" xfId="0" applyFont="1" applyFill="1" applyBorder="1" applyAlignment="1">
      <alignment horizontal="center"/>
    </xf>
    <xf numFmtId="0" fontId="21" fillId="20" borderId="34" xfId="0" applyFont="1" applyFill="1" applyBorder="1" applyAlignment="1">
      <alignment horizontal="center"/>
    </xf>
    <xf numFmtId="14" fontId="4" fillId="19" borderId="55" xfId="0" applyNumberFormat="1" applyFont="1" applyFill="1" applyBorder="1" applyAlignment="1">
      <alignment horizontal="center" vertical="center"/>
    </xf>
    <xf numFmtId="14" fontId="4" fillId="19" borderId="16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21" fillId="20" borderId="62" xfId="0" applyFont="1" applyFill="1" applyBorder="1" applyAlignment="1">
      <alignment horizontal="center"/>
    </xf>
    <xf numFmtId="0" fontId="21" fillId="20" borderId="59" xfId="0" applyFont="1" applyFill="1" applyBorder="1" applyAlignment="1">
      <alignment horizontal="center"/>
    </xf>
    <xf numFmtId="0" fontId="21" fillId="20" borderId="63" xfId="0" applyFont="1" applyFill="1" applyBorder="1" applyAlignment="1">
      <alignment horizontal="center"/>
    </xf>
    <xf numFmtId="0" fontId="21" fillId="20" borderId="1" xfId="0" applyFont="1" applyFill="1" applyBorder="1" applyAlignment="1">
      <alignment horizontal="center"/>
    </xf>
    <xf numFmtId="0" fontId="23" fillId="14" borderId="39" xfId="0" applyFont="1" applyFill="1" applyBorder="1" applyAlignment="1">
      <alignment horizontal="center" vertical="center" wrapText="1"/>
    </xf>
    <xf numFmtId="0" fontId="23" fillId="14" borderId="94" xfId="0" applyFont="1" applyFill="1" applyBorder="1" applyAlignment="1">
      <alignment horizontal="center" vertical="center" wrapText="1"/>
    </xf>
    <xf numFmtId="0" fontId="21" fillId="20" borderId="75" xfId="0" applyFont="1" applyFill="1" applyBorder="1" applyAlignment="1">
      <alignment horizontal="center"/>
    </xf>
    <xf numFmtId="0" fontId="17" fillId="16" borderId="16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9" fillId="16" borderId="63" xfId="0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25" fillId="14" borderId="39" xfId="0" applyFont="1" applyFill="1" applyBorder="1" applyAlignment="1">
      <alignment horizontal="center" vertical="center" wrapText="1"/>
    </xf>
    <xf numFmtId="0" fontId="25" fillId="14" borderId="94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0" fillId="12" borderId="6" xfId="0" applyFont="1" applyFill="1" applyBorder="1" applyAlignment="1">
      <alignment horizontal="center" vertical="center" wrapText="1"/>
    </xf>
    <xf numFmtId="0" fontId="20" fillId="12" borderId="13" xfId="0" applyFont="1" applyFill="1" applyBorder="1" applyAlignment="1">
      <alignment horizontal="center" vertical="center" wrapText="1"/>
    </xf>
    <xf numFmtId="0" fontId="24" fillId="3" borderId="39" xfId="0" applyFont="1" applyFill="1" applyBorder="1" applyAlignment="1">
      <alignment horizontal="center" vertical="center" wrapText="1"/>
    </xf>
    <xf numFmtId="0" fontId="24" fillId="3" borderId="94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/>
    </xf>
    <xf numFmtId="14" fontId="20" fillId="20" borderId="1" xfId="0" applyNumberFormat="1" applyFont="1" applyFill="1" applyBorder="1" applyAlignment="1">
      <alignment horizontal="center" vertical="center"/>
    </xf>
    <xf numFmtId="0" fontId="17" fillId="12" borderId="13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27" borderId="2" xfId="0" applyFont="1" applyFill="1" applyBorder="1" applyAlignment="1">
      <alignment horizontal="center" vertical="center" wrapText="1"/>
    </xf>
    <xf numFmtId="0" fontId="9" fillId="26" borderId="1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4" fillId="12" borderId="13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9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7" fillId="12" borderId="73" xfId="0" applyFont="1" applyFill="1" applyBorder="1" applyAlignment="1">
      <alignment horizontal="center" vertical="center" wrapText="1"/>
    </xf>
    <xf numFmtId="0" fontId="17" fillId="12" borderId="15" xfId="0" applyFont="1" applyFill="1" applyBorder="1" applyAlignment="1">
      <alignment horizontal="center" vertical="center" wrapText="1"/>
    </xf>
    <xf numFmtId="0" fontId="17" fillId="12" borderId="12" xfId="0" applyFont="1" applyFill="1" applyBorder="1" applyAlignment="1">
      <alignment horizontal="center" vertical="center" wrapText="1"/>
    </xf>
    <xf numFmtId="0" fontId="17" fillId="12" borderId="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64A2"/>
      <color rgb="FF814FBD"/>
      <color rgb="FFED7D31"/>
      <color rgb="FFFF99FF"/>
      <color rgb="FFC0504D"/>
      <color rgb="FFC050FF"/>
      <color rgb="FFC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outlinePr summaryBelow="0" summaryRight="0"/>
  </sheetPr>
  <dimension ref="A1:Z30"/>
  <sheetViews>
    <sheetView tabSelected="1" topLeftCell="A24" zoomScale="125" zoomScaleNormal="125" zoomScalePageLayoutView="125" workbookViewId="0">
      <selection activeCell="G29" sqref="G29"/>
    </sheetView>
  </sheetViews>
  <sheetFormatPr baseColWidth="10" defaultColWidth="12.69921875" defaultRowHeight="37.200000000000003" customHeight="1" x14ac:dyDescent="0.25"/>
  <cols>
    <col min="1" max="1" width="9.796875" style="161" customWidth="1"/>
    <col min="2" max="2" width="11.296875" style="125" customWidth="1"/>
    <col min="3" max="14" width="12.796875" style="124" customWidth="1"/>
    <col min="15" max="15" width="12.69921875" style="126"/>
    <col min="16" max="16384" width="12.69921875" style="124"/>
  </cols>
  <sheetData>
    <row r="1" spans="1:26" ht="37.200000000000003" customHeight="1" x14ac:dyDescent="0.25">
      <c r="A1" s="261" t="s">
        <v>0</v>
      </c>
      <c r="B1" s="261"/>
      <c r="C1" s="261"/>
      <c r="D1" s="261"/>
      <c r="E1" s="262" t="s">
        <v>158</v>
      </c>
      <c r="F1" s="262"/>
      <c r="I1" s="125"/>
      <c r="J1" s="125"/>
    </row>
    <row r="2" spans="1:26" ht="37.200000000000003" customHeight="1" x14ac:dyDescent="0.25">
      <c r="A2" s="261" t="s">
        <v>2</v>
      </c>
      <c r="B2" s="261"/>
      <c r="C2" s="261"/>
      <c r="D2" s="261"/>
      <c r="G2" s="125"/>
      <c r="H2" s="125"/>
      <c r="I2" s="125"/>
      <c r="J2" s="125"/>
    </row>
    <row r="3" spans="1:26" ht="37.200000000000003" customHeight="1" x14ac:dyDescent="0.25">
      <c r="A3" s="127" t="s">
        <v>3</v>
      </c>
      <c r="B3" s="128">
        <f ca="1">TODAY()</f>
        <v>45175</v>
      </c>
      <c r="C3" s="125" t="s">
        <v>4</v>
      </c>
      <c r="D3" s="125"/>
      <c r="E3" s="129"/>
      <c r="F3" s="125"/>
      <c r="G3" s="125"/>
      <c r="H3" s="125"/>
      <c r="I3" s="125"/>
      <c r="J3" s="125"/>
    </row>
    <row r="4" spans="1:26" ht="37.200000000000003" customHeight="1" x14ac:dyDescent="0.25">
      <c r="A4" s="130" t="s">
        <v>5</v>
      </c>
      <c r="B4" s="131">
        <v>44445</v>
      </c>
      <c r="C4" s="132"/>
      <c r="D4" s="132"/>
      <c r="E4" s="129"/>
      <c r="F4" s="133"/>
      <c r="G4" s="125"/>
      <c r="H4" s="125"/>
      <c r="I4" s="125"/>
      <c r="J4" s="125"/>
    </row>
    <row r="5" spans="1:26" ht="37.200000000000003" customHeight="1" thickBot="1" x14ac:dyDescent="0.3">
      <c r="A5" s="134" t="s">
        <v>6</v>
      </c>
      <c r="B5" s="135">
        <v>45180</v>
      </c>
      <c r="C5" s="132"/>
      <c r="D5" s="136"/>
      <c r="E5" s="263"/>
      <c r="F5" s="263"/>
      <c r="G5" s="125"/>
      <c r="H5" s="125"/>
      <c r="I5" s="125"/>
      <c r="J5" s="125"/>
      <c r="K5" s="125"/>
      <c r="L5" s="125"/>
      <c r="M5" s="125"/>
      <c r="N5" s="125"/>
    </row>
    <row r="6" spans="1:26" s="143" customFormat="1" ht="37.200000000000003" customHeight="1" thickBot="1" x14ac:dyDescent="0.3">
      <c r="A6" s="137" t="s">
        <v>7</v>
      </c>
      <c r="B6" s="138" t="s">
        <v>8</v>
      </c>
      <c r="C6" s="139" t="s">
        <v>9</v>
      </c>
      <c r="D6" s="140" t="s">
        <v>10</v>
      </c>
      <c r="E6" s="140" t="s">
        <v>11</v>
      </c>
      <c r="F6" s="141" t="s">
        <v>12</v>
      </c>
      <c r="G6" s="141" t="s">
        <v>13</v>
      </c>
      <c r="H6" s="140" t="s">
        <v>14</v>
      </c>
      <c r="I6" s="140" t="s">
        <v>15</v>
      </c>
      <c r="J6" s="140" t="s">
        <v>16</v>
      </c>
      <c r="K6" s="140" t="s">
        <v>17</v>
      </c>
      <c r="L6" s="140" t="s">
        <v>18</v>
      </c>
      <c r="M6" s="142" t="s">
        <v>19</v>
      </c>
      <c r="N6" s="142" t="s">
        <v>20</v>
      </c>
      <c r="O6" s="126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ht="58.2" customHeight="1" x14ac:dyDescent="0.25">
      <c r="A7" s="144" t="s">
        <v>21</v>
      </c>
      <c r="B7" s="145">
        <f>B5</f>
        <v>45180</v>
      </c>
      <c r="C7" s="192"/>
      <c r="D7" s="193"/>
      <c r="E7" s="217" t="s">
        <v>159</v>
      </c>
      <c r="F7" s="218"/>
      <c r="G7" s="217" t="s">
        <v>160</v>
      </c>
      <c r="H7" s="218"/>
      <c r="I7" s="147"/>
      <c r="J7" s="147"/>
      <c r="K7" s="147"/>
      <c r="L7" s="147"/>
      <c r="M7" s="147"/>
      <c r="N7" s="148"/>
    </row>
    <row r="8" spans="1:26" ht="37.200000000000003" customHeight="1" x14ac:dyDescent="0.25">
      <c r="A8" s="149" t="s">
        <v>22</v>
      </c>
      <c r="B8" s="150">
        <f>B5+1</f>
        <v>45181</v>
      </c>
      <c r="C8" s="151"/>
      <c r="D8" s="147"/>
      <c r="E8" s="147"/>
      <c r="F8" s="147"/>
      <c r="G8" s="146"/>
      <c r="H8" s="146"/>
      <c r="I8" s="266" t="s">
        <v>161</v>
      </c>
      <c r="J8" s="266"/>
      <c r="K8" s="219" t="s">
        <v>162</v>
      </c>
      <c r="L8" s="220"/>
      <c r="M8" s="221"/>
      <c r="N8" s="148"/>
    </row>
    <row r="9" spans="1:26" ht="63" customHeight="1" x14ac:dyDescent="0.25">
      <c r="A9" s="149" t="s">
        <v>23</v>
      </c>
      <c r="B9" s="150">
        <f>B5+2</f>
        <v>45182</v>
      </c>
      <c r="C9" s="194" t="s">
        <v>164</v>
      </c>
      <c r="D9" s="195"/>
      <c r="G9" s="146"/>
      <c r="H9" s="152"/>
      <c r="I9" s="264" t="s">
        <v>163</v>
      </c>
      <c r="J9" s="265"/>
      <c r="K9" s="269" t="s">
        <v>171</v>
      </c>
      <c r="L9" s="270"/>
      <c r="M9" s="147"/>
      <c r="N9" s="148"/>
    </row>
    <row r="10" spans="1:26" ht="37.200000000000003" customHeight="1" x14ac:dyDescent="0.25">
      <c r="A10" s="149" t="s">
        <v>24</v>
      </c>
      <c r="B10" s="150">
        <f>B5+3</f>
        <v>45183</v>
      </c>
      <c r="C10" s="153"/>
      <c r="D10" s="147"/>
      <c r="E10" s="242" t="s">
        <v>167</v>
      </c>
      <c r="F10" s="243"/>
      <c r="G10" s="146"/>
      <c r="H10" s="146"/>
      <c r="I10" s="147"/>
      <c r="J10" s="147"/>
      <c r="K10" s="147"/>
      <c r="L10" s="147"/>
      <c r="M10" s="147"/>
      <c r="N10" s="148"/>
    </row>
    <row r="11" spans="1:26" ht="55.05" customHeight="1" thickBot="1" x14ac:dyDescent="0.3">
      <c r="A11" s="154" t="s">
        <v>25</v>
      </c>
      <c r="B11" s="155">
        <f>B5+4</f>
        <v>45184</v>
      </c>
      <c r="C11" s="156"/>
      <c r="D11" s="157"/>
      <c r="E11" s="239" t="s">
        <v>166</v>
      </c>
      <c r="F11" s="240"/>
      <c r="G11" s="158"/>
      <c r="H11" s="159"/>
      <c r="I11" s="241" t="s">
        <v>165</v>
      </c>
      <c r="J11" s="241"/>
      <c r="K11" s="157"/>
      <c r="L11" s="157"/>
      <c r="M11" s="157"/>
      <c r="N11" s="160"/>
    </row>
    <row r="12" spans="1:26" ht="37.200000000000003" customHeight="1" thickBot="1" x14ac:dyDescent="0.3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26" s="143" customFormat="1" ht="37.200000000000003" customHeight="1" thickBot="1" x14ac:dyDescent="0.3">
      <c r="A13" s="162" t="s">
        <v>26</v>
      </c>
      <c r="B13" s="163" t="s">
        <v>8</v>
      </c>
      <c r="C13" s="139" t="s">
        <v>9</v>
      </c>
      <c r="D13" s="140" t="s">
        <v>10</v>
      </c>
      <c r="E13" s="140" t="s">
        <v>11</v>
      </c>
      <c r="F13" s="141" t="s">
        <v>12</v>
      </c>
      <c r="G13" s="141" t="s">
        <v>13</v>
      </c>
      <c r="H13" s="140" t="s">
        <v>14</v>
      </c>
      <c r="I13" s="140" t="s">
        <v>15</v>
      </c>
      <c r="J13" s="140" t="s">
        <v>16</v>
      </c>
      <c r="K13" s="140" t="s">
        <v>17</v>
      </c>
      <c r="L13" s="140" t="s">
        <v>18</v>
      </c>
      <c r="M13" s="142" t="s">
        <v>19</v>
      </c>
      <c r="N13" s="142" t="s">
        <v>20</v>
      </c>
      <c r="O13" s="126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ht="66" customHeight="1" x14ac:dyDescent="0.25">
      <c r="A14" s="144" t="s">
        <v>21</v>
      </c>
      <c r="B14" s="164">
        <f>B7+7</f>
        <v>45187</v>
      </c>
      <c r="C14" s="192"/>
      <c r="D14" s="193"/>
      <c r="E14" s="207" t="s">
        <v>180</v>
      </c>
      <c r="F14" s="208"/>
      <c r="G14" s="165"/>
      <c r="H14" s="166"/>
      <c r="I14" s="226" t="s">
        <v>179</v>
      </c>
      <c r="J14" s="227"/>
      <c r="M14" s="167"/>
      <c r="N14" s="168"/>
    </row>
    <row r="15" spans="1:26" ht="37.200000000000003" customHeight="1" x14ac:dyDescent="0.25">
      <c r="A15" s="255" t="s">
        <v>22</v>
      </c>
      <c r="B15" s="267">
        <f t="shared" ref="B15" si="0">B8+7</f>
        <v>45188</v>
      </c>
      <c r="C15" s="228" t="s">
        <v>172</v>
      </c>
      <c r="D15" s="228"/>
      <c r="E15" s="228" t="s">
        <v>173</v>
      </c>
      <c r="F15" s="228"/>
      <c r="G15" s="229"/>
      <c r="H15" s="231"/>
      <c r="I15" s="222" t="s">
        <v>168</v>
      </c>
      <c r="J15" s="233"/>
      <c r="K15" s="201" t="s">
        <v>169</v>
      </c>
      <c r="L15" s="222"/>
      <c r="M15" s="202"/>
      <c r="N15" s="169"/>
    </row>
    <row r="16" spans="1:26" ht="37.200000000000003" customHeight="1" x14ac:dyDescent="0.25">
      <c r="A16" s="256"/>
      <c r="B16" s="268"/>
      <c r="C16" s="228"/>
      <c r="D16" s="228"/>
      <c r="E16" s="228"/>
      <c r="F16" s="228"/>
      <c r="G16" s="230"/>
      <c r="H16" s="232"/>
      <c r="I16" s="234"/>
      <c r="J16" s="235"/>
      <c r="K16" s="223"/>
      <c r="L16" s="224"/>
      <c r="M16" s="225"/>
      <c r="N16" s="169"/>
    </row>
    <row r="17" spans="1:26" ht="28.5" customHeight="1" x14ac:dyDescent="0.25">
      <c r="A17" s="255" t="s">
        <v>23</v>
      </c>
      <c r="B17" s="257">
        <f>B9+7</f>
        <v>45189</v>
      </c>
      <c r="E17" s="247" t="s">
        <v>178</v>
      </c>
      <c r="F17" s="248"/>
      <c r="G17" s="196"/>
      <c r="H17" s="197"/>
      <c r="I17" s="251" t="s">
        <v>174</v>
      </c>
      <c r="J17" s="252"/>
      <c r="K17" s="201" t="s">
        <v>170</v>
      </c>
      <c r="L17" s="202"/>
      <c r="M17" s="205"/>
      <c r="N17" s="237"/>
      <c r="O17" s="236"/>
    </row>
    <row r="18" spans="1:26" ht="40.200000000000003" customHeight="1" x14ac:dyDescent="0.25">
      <c r="A18" s="256"/>
      <c r="B18" s="258"/>
      <c r="E18" s="249"/>
      <c r="F18" s="250"/>
      <c r="G18" s="198"/>
      <c r="H18" s="199"/>
      <c r="I18" s="253"/>
      <c r="J18" s="254"/>
      <c r="K18" s="203"/>
      <c r="L18" s="204"/>
      <c r="M18" s="206"/>
      <c r="N18" s="238"/>
      <c r="O18" s="236"/>
    </row>
    <row r="19" spans="1:26" ht="43.95" customHeight="1" x14ac:dyDescent="0.25">
      <c r="A19" s="149" t="s">
        <v>24</v>
      </c>
      <c r="B19" s="164">
        <f>B10+7</f>
        <v>45190</v>
      </c>
      <c r="C19" s="170"/>
      <c r="D19" s="171"/>
      <c r="E19" s="242" t="s">
        <v>177</v>
      </c>
      <c r="F19" s="243"/>
      <c r="G19" s="146"/>
      <c r="H19" s="146"/>
      <c r="I19" s="207" t="s">
        <v>181</v>
      </c>
      <c r="J19" s="208"/>
      <c r="K19" s="146"/>
      <c r="L19" s="146"/>
      <c r="M19" s="172"/>
      <c r="N19" s="169"/>
    </row>
    <row r="20" spans="1:26" ht="48" customHeight="1" thickBot="1" x14ac:dyDescent="0.3">
      <c r="A20" s="154" t="s">
        <v>25</v>
      </c>
      <c r="B20" s="173">
        <f>B11+7</f>
        <v>45191</v>
      </c>
      <c r="C20" s="174"/>
      <c r="D20" s="175"/>
      <c r="E20" s="239" t="s">
        <v>176</v>
      </c>
      <c r="F20" s="240"/>
      <c r="G20" s="176"/>
      <c r="H20" s="177"/>
      <c r="I20" s="241" t="s">
        <v>175</v>
      </c>
      <c r="J20" s="241"/>
      <c r="K20" s="178"/>
      <c r="L20" s="178"/>
      <c r="M20" s="179"/>
      <c r="N20" s="180"/>
    </row>
    <row r="21" spans="1:26" ht="37.200000000000003" customHeight="1" thickBot="1" x14ac:dyDescent="0.3"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  <row r="22" spans="1:26" s="143" customFormat="1" ht="37.200000000000003" customHeight="1" thickBot="1" x14ac:dyDescent="0.3">
      <c r="A22" s="181" t="s">
        <v>27</v>
      </c>
      <c r="B22" s="182" t="s">
        <v>8</v>
      </c>
      <c r="C22" s="139" t="s">
        <v>9</v>
      </c>
      <c r="D22" s="140" t="s">
        <v>10</v>
      </c>
      <c r="E22" s="140" t="s">
        <v>11</v>
      </c>
      <c r="F22" s="141" t="s">
        <v>12</v>
      </c>
      <c r="G22" s="141" t="s">
        <v>13</v>
      </c>
      <c r="H22" s="140" t="s">
        <v>14</v>
      </c>
      <c r="I22" s="140" t="s">
        <v>15</v>
      </c>
      <c r="J22" s="140" t="s">
        <v>16</v>
      </c>
      <c r="K22" s="140" t="s">
        <v>17</v>
      </c>
      <c r="L22" s="140" t="s">
        <v>18</v>
      </c>
      <c r="M22" s="142" t="s">
        <v>19</v>
      </c>
      <c r="N22" s="142" t="s">
        <v>20</v>
      </c>
      <c r="O22" s="126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ht="66" customHeight="1" x14ac:dyDescent="0.25">
      <c r="A23" s="183" t="s">
        <v>21</v>
      </c>
      <c r="B23" s="184">
        <f>B14+7</f>
        <v>45194</v>
      </c>
      <c r="C23" s="200"/>
      <c r="D23" s="200"/>
      <c r="E23" s="207" t="s">
        <v>186</v>
      </c>
      <c r="F23" s="208"/>
      <c r="G23" s="226" t="s">
        <v>184</v>
      </c>
      <c r="H23" s="244"/>
      <c r="I23" s="245" t="s">
        <v>185</v>
      </c>
      <c r="J23" s="246"/>
      <c r="K23" s="185"/>
      <c r="L23" s="185"/>
      <c r="M23" s="185"/>
      <c r="N23" s="186"/>
      <c r="O23" s="187"/>
    </row>
    <row r="24" spans="1:26" ht="37.200000000000003" customHeight="1" x14ac:dyDescent="0.25">
      <c r="A24" s="259" t="s">
        <v>22</v>
      </c>
      <c r="B24" s="260">
        <f>B15+7</f>
        <v>45195</v>
      </c>
      <c r="C24" s="228" t="s">
        <v>172</v>
      </c>
      <c r="D24" s="228"/>
      <c r="E24" s="228" t="s">
        <v>173</v>
      </c>
      <c r="F24" s="228"/>
      <c r="G24" s="229"/>
      <c r="H24" s="231"/>
      <c r="I24" s="222" t="s">
        <v>187</v>
      </c>
      <c r="J24" s="233"/>
      <c r="K24" s="201" t="s">
        <v>188</v>
      </c>
      <c r="L24" s="222"/>
      <c r="M24" s="202"/>
      <c r="N24" s="169"/>
      <c r="O24" s="187"/>
    </row>
    <row r="25" spans="1:26" ht="37.200000000000003" customHeight="1" x14ac:dyDescent="0.25">
      <c r="A25" s="259"/>
      <c r="B25" s="260"/>
      <c r="C25" s="228"/>
      <c r="D25" s="228"/>
      <c r="E25" s="228"/>
      <c r="F25" s="228"/>
      <c r="G25" s="230"/>
      <c r="H25" s="232"/>
      <c r="I25" s="234"/>
      <c r="J25" s="235"/>
      <c r="K25" s="223"/>
      <c r="L25" s="224"/>
      <c r="M25" s="225"/>
      <c r="N25" s="169"/>
      <c r="O25" s="187"/>
    </row>
    <row r="26" spans="1:26" ht="37.200000000000003" customHeight="1" x14ac:dyDescent="0.25">
      <c r="A26" s="209" t="s">
        <v>23</v>
      </c>
      <c r="B26" s="211">
        <f>B17+7</f>
        <v>45196</v>
      </c>
      <c r="E26" s="247" t="s">
        <v>182</v>
      </c>
      <c r="F26" s="248"/>
      <c r="G26" s="213" t="s">
        <v>183</v>
      </c>
      <c r="H26" s="214"/>
      <c r="I26" s="251" t="s">
        <v>174</v>
      </c>
      <c r="J26" s="252"/>
      <c r="K26" s="201" t="s">
        <v>170</v>
      </c>
      <c r="L26" s="202"/>
      <c r="M26" s="205"/>
      <c r="N26" s="169"/>
      <c r="O26" s="187"/>
    </row>
    <row r="27" spans="1:26" ht="69" customHeight="1" x14ac:dyDescent="0.25">
      <c r="A27" s="210"/>
      <c r="B27" s="212"/>
      <c r="E27" s="249"/>
      <c r="F27" s="250"/>
      <c r="G27" s="215"/>
      <c r="H27" s="216"/>
      <c r="I27" s="253"/>
      <c r="J27" s="254"/>
      <c r="K27" s="203"/>
      <c r="L27" s="204"/>
      <c r="M27" s="206"/>
      <c r="N27" s="169"/>
      <c r="O27" s="187"/>
    </row>
    <row r="28" spans="1:26" ht="37.200000000000003" customHeight="1" x14ac:dyDescent="0.25">
      <c r="A28" s="188" t="s">
        <v>24</v>
      </c>
      <c r="B28" s="189">
        <f>B19+7</f>
        <v>45197</v>
      </c>
      <c r="C28" s="170"/>
      <c r="D28" s="171"/>
      <c r="E28" s="242" t="s">
        <v>177</v>
      </c>
      <c r="F28" s="243"/>
      <c r="G28" s="146"/>
      <c r="H28" s="146"/>
      <c r="I28" s="207" t="s">
        <v>181</v>
      </c>
      <c r="J28" s="208"/>
      <c r="K28" s="146"/>
      <c r="L28" s="146"/>
      <c r="M28" s="172"/>
      <c r="N28" s="169"/>
      <c r="O28" s="187"/>
    </row>
    <row r="29" spans="1:26" ht="45" customHeight="1" thickBot="1" x14ac:dyDescent="0.3">
      <c r="A29" s="190" t="s">
        <v>25</v>
      </c>
      <c r="B29" s="191">
        <f>B20+7</f>
        <v>45198</v>
      </c>
      <c r="C29" s="174"/>
      <c r="D29" s="175"/>
      <c r="E29" s="239" t="s">
        <v>190</v>
      </c>
      <c r="F29" s="240"/>
      <c r="G29" s="176"/>
      <c r="H29" s="177"/>
      <c r="I29" s="241" t="s">
        <v>189</v>
      </c>
      <c r="J29" s="241"/>
      <c r="K29" s="178"/>
      <c r="L29" s="178"/>
      <c r="M29" s="179"/>
      <c r="N29" s="180"/>
      <c r="O29" s="187"/>
    </row>
    <row r="30" spans="1:26" ht="37.200000000000003" customHeight="1" x14ac:dyDescent="0.25"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</row>
  </sheetData>
  <mergeCells count="57">
    <mergeCell ref="E14:F14"/>
    <mergeCell ref="I11:J11"/>
    <mergeCell ref="I8:J8"/>
    <mergeCell ref="E10:F10"/>
    <mergeCell ref="E11:F11"/>
    <mergeCell ref="E1:F1"/>
    <mergeCell ref="A2:D2"/>
    <mergeCell ref="E5:F5"/>
    <mergeCell ref="E7:F7"/>
    <mergeCell ref="I9:J9"/>
    <mergeCell ref="A17:A18"/>
    <mergeCell ref="B17:B18"/>
    <mergeCell ref="A24:A25"/>
    <mergeCell ref="B24:B25"/>
    <mergeCell ref="A1:D1"/>
    <mergeCell ref="B15:B16"/>
    <mergeCell ref="A15:A16"/>
    <mergeCell ref="C15:D16"/>
    <mergeCell ref="E15:F16"/>
    <mergeCell ref="I23:J23"/>
    <mergeCell ref="E26:F27"/>
    <mergeCell ref="I26:J27"/>
    <mergeCell ref="E17:F18"/>
    <mergeCell ref="I17:J18"/>
    <mergeCell ref="E19:F19"/>
    <mergeCell ref="I20:J20"/>
    <mergeCell ref="I29:J29"/>
    <mergeCell ref="E29:F29"/>
    <mergeCell ref="E28:F28"/>
    <mergeCell ref="G15:G16"/>
    <mergeCell ref="I15:J16"/>
    <mergeCell ref="H15:H16"/>
    <mergeCell ref="G23:H23"/>
    <mergeCell ref="E23:F23"/>
    <mergeCell ref="K24:M25"/>
    <mergeCell ref="O17:O18"/>
    <mergeCell ref="M17:M18"/>
    <mergeCell ref="N17:N18"/>
    <mergeCell ref="E20:F20"/>
    <mergeCell ref="I19:J19"/>
    <mergeCell ref="C24:D25"/>
    <mergeCell ref="E24:F25"/>
    <mergeCell ref="G24:G25"/>
    <mergeCell ref="H24:H25"/>
    <mergeCell ref="I24:J25"/>
    <mergeCell ref="G7:H7"/>
    <mergeCell ref="K8:M8"/>
    <mergeCell ref="K15:M16"/>
    <mergeCell ref="K17:L18"/>
    <mergeCell ref="I14:J14"/>
    <mergeCell ref="K9:L9"/>
    <mergeCell ref="K26:L27"/>
    <mergeCell ref="M26:M27"/>
    <mergeCell ref="I28:J28"/>
    <mergeCell ref="A26:A27"/>
    <mergeCell ref="B26:B27"/>
    <mergeCell ref="G26:H27"/>
  </mergeCells>
  <phoneticPr fontId="1" type="noConversion"/>
  <pageMargins left="0" right="0" top="0" bottom="0" header="0" footer="0"/>
  <pageSetup paperSize="9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Z179"/>
  <sheetViews>
    <sheetView zoomScale="140" zoomScaleNormal="14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baseColWidth="10" defaultColWidth="12.69921875" defaultRowHeight="29.25" customHeight="1" x14ac:dyDescent="0.25"/>
  <cols>
    <col min="1" max="1" width="6.5" style="41" customWidth="1"/>
    <col min="2" max="2" width="8.5" style="36" customWidth="1"/>
    <col min="3" max="4" width="9.5" style="24" customWidth="1"/>
    <col min="5" max="14" width="9.5" style="23" customWidth="1"/>
    <col min="15" max="16384" width="12.69921875" style="23"/>
  </cols>
  <sheetData>
    <row r="1" spans="1:26" ht="29.25" customHeight="1" x14ac:dyDescent="0.25">
      <c r="A1" s="311" t="s">
        <v>0</v>
      </c>
      <c r="B1" s="311"/>
      <c r="C1" s="311"/>
      <c r="D1" s="311"/>
      <c r="E1" s="311"/>
      <c r="F1" s="311"/>
      <c r="G1" s="312" t="s">
        <v>1</v>
      </c>
      <c r="H1" s="312"/>
      <c r="J1" s="24"/>
      <c r="K1" s="24"/>
    </row>
    <row r="2" spans="1:26" ht="29.25" hidden="1" customHeight="1" x14ac:dyDescent="0.25">
      <c r="A2" s="311" t="s">
        <v>2</v>
      </c>
      <c r="B2" s="311"/>
      <c r="C2" s="311"/>
      <c r="D2" s="311"/>
      <c r="E2" s="311"/>
      <c r="F2" s="311"/>
      <c r="I2" s="24"/>
      <c r="J2" s="24"/>
      <c r="K2" s="24"/>
    </row>
    <row r="3" spans="1:26" ht="29.25" hidden="1" customHeight="1" x14ac:dyDescent="0.25">
      <c r="A3" s="25" t="s">
        <v>3</v>
      </c>
      <c r="B3" s="91">
        <f ca="1">NOW()</f>
        <v>45175.674456365741</v>
      </c>
      <c r="C3" s="4"/>
      <c r="D3" s="4"/>
      <c r="E3" s="24"/>
      <c r="F3" s="24"/>
      <c r="G3" s="5" t="s">
        <v>41</v>
      </c>
      <c r="H3" s="24"/>
      <c r="I3" s="24"/>
      <c r="J3" s="24"/>
      <c r="K3" s="24"/>
    </row>
    <row r="4" spans="1:26" ht="29.25" hidden="1" customHeight="1" x14ac:dyDescent="0.25">
      <c r="A4" s="26" t="s">
        <v>5</v>
      </c>
      <c r="B4" s="107">
        <v>44445</v>
      </c>
      <c r="C4" s="6"/>
      <c r="D4" s="6"/>
      <c r="E4" s="7"/>
      <c r="F4" s="7"/>
      <c r="G4" s="5"/>
      <c r="H4" s="8" t="s">
        <v>42</v>
      </c>
      <c r="I4" s="24"/>
      <c r="J4" s="24"/>
      <c r="K4" s="24"/>
    </row>
    <row r="5" spans="1:26" ht="16.2" thickBot="1" x14ac:dyDescent="0.3">
      <c r="A5" s="9" t="s">
        <v>6</v>
      </c>
      <c r="B5" s="10">
        <v>44949</v>
      </c>
      <c r="C5" s="10"/>
      <c r="D5" s="10"/>
      <c r="E5" s="7"/>
      <c r="F5" s="1"/>
      <c r="G5" s="313"/>
      <c r="H5" s="313"/>
      <c r="I5" s="24"/>
      <c r="J5" s="24"/>
      <c r="K5" s="24"/>
      <c r="L5" s="24"/>
      <c r="M5" s="24"/>
      <c r="N5" s="24"/>
    </row>
    <row r="6" spans="1:26" s="16" customFormat="1" ht="29.25" customHeight="1" thickBot="1" x14ac:dyDescent="0.3">
      <c r="A6" s="11" t="s">
        <v>7</v>
      </c>
      <c r="B6" s="108" t="s">
        <v>8</v>
      </c>
      <c r="C6" s="12" t="s">
        <v>9</v>
      </c>
      <c r="D6" s="13" t="s">
        <v>10</v>
      </c>
      <c r="E6" s="13" t="s">
        <v>11</v>
      </c>
      <c r="F6" s="14" t="s">
        <v>12</v>
      </c>
      <c r="G6" s="14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5" t="s">
        <v>19</v>
      </c>
      <c r="N6" s="15" t="s">
        <v>20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9.25" customHeight="1" x14ac:dyDescent="0.25">
      <c r="A7" s="31" t="s">
        <v>21</v>
      </c>
      <c r="B7" s="32">
        <f>B5</f>
        <v>44949</v>
      </c>
      <c r="C7" s="299" t="s">
        <v>43</v>
      </c>
      <c r="D7" s="299"/>
      <c r="E7" s="299"/>
      <c r="F7" s="299"/>
      <c r="G7" s="86"/>
      <c r="H7" s="92"/>
      <c r="I7" s="309" t="s">
        <v>44</v>
      </c>
      <c r="J7" s="310"/>
      <c r="M7" s="86"/>
      <c r="N7" s="86"/>
      <c r="O7" s="24"/>
    </row>
    <row r="8" spans="1:26" ht="29.25" customHeight="1" x14ac:dyDescent="0.25">
      <c r="A8" s="34" t="s">
        <v>22</v>
      </c>
      <c r="B8" s="35">
        <f>B5+1</f>
        <v>44950</v>
      </c>
      <c r="C8" s="85"/>
      <c r="D8" s="85"/>
      <c r="E8" s="86"/>
      <c r="F8" s="86"/>
      <c r="G8" s="86"/>
      <c r="H8" s="86"/>
      <c r="I8" s="87"/>
      <c r="J8" s="86"/>
      <c r="K8" s="86"/>
      <c r="L8" s="86"/>
      <c r="M8" s="86"/>
      <c r="N8" s="86"/>
      <c r="O8" s="24"/>
    </row>
    <row r="9" spans="1:26" ht="29.25" customHeight="1" x14ac:dyDescent="0.25">
      <c r="A9" s="34" t="s">
        <v>23</v>
      </c>
      <c r="B9" s="35">
        <f>B5+2</f>
        <v>44951</v>
      </c>
      <c r="C9" s="85"/>
      <c r="D9" s="85"/>
      <c r="E9" s="88"/>
      <c r="F9" s="88"/>
      <c r="G9" s="88"/>
      <c r="H9" s="88"/>
      <c r="I9" s="88"/>
      <c r="J9" s="88"/>
      <c r="K9" s="88"/>
      <c r="L9" s="88"/>
      <c r="M9" s="88"/>
      <c r="N9" s="88"/>
      <c r="O9" s="24"/>
    </row>
    <row r="10" spans="1:26" ht="29.25" customHeight="1" x14ac:dyDescent="0.25">
      <c r="A10" s="34" t="s">
        <v>24</v>
      </c>
      <c r="B10" s="35">
        <f>B5+3</f>
        <v>44952</v>
      </c>
      <c r="C10" s="94"/>
      <c r="D10" s="94"/>
      <c r="E10" s="89"/>
      <c r="F10" s="89"/>
      <c r="G10" s="89"/>
      <c r="H10" s="87"/>
      <c r="I10" s="87"/>
      <c r="J10" s="90"/>
      <c r="K10" s="90"/>
      <c r="L10" s="86"/>
      <c r="M10" s="86"/>
      <c r="N10" s="86"/>
      <c r="O10" s="24"/>
    </row>
    <row r="11" spans="1:26" ht="29.25" customHeight="1" x14ac:dyDescent="0.25">
      <c r="A11" s="39" t="s">
        <v>25</v>
      </c>
      <c r="B11" s="40">
        <f>B5+4</f>
        <v>44953</v>
      </c>
      <c r="C11" s="86"/>
      <c r="D11" s="86"/>
      <c r="E11" s="320" t="s">
        <v>45</v>
      </c>
      <c r="F11" s="321"/>
      <c r="G11" s="86"/>
      <c r="H11" s="103" t="s">
        <v>46</v>
      </c>
      <c r="I11" s="306" t="s">
        <v>47</v>
      </c>
      <c r="J11" s="306"/>
      <c r="K11" s="306"/>
      <c r="L11" s="306"/>
      <c r="M11" s="86"/>
      <c r="N11" s="86"/>
      <c r="O11" s="24"/>
    </row>
    <row r="12" spans="1:26" ht="29.25" customHeight="1" x14ac:dyDescent="0.25"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26" s="16" customFormat="1" ht="29.25" customHeight="1" x14ac:dyDescent="0.25">
      <c r="A13" s="17" t="s">
        <v>26</v>
      </c>
      <c r="B13" s="109" t="s">
        <v>8</v>
      </c>
      <c r="C13" s="12" t="s">
        <v>9</v>
      </c>
      <c r="D13" s="13" t="s">
        <v>10</v>
      </c>
      <c r="E13" s="13" t="s">
        <v>11</v>
      </c>
      <c r="F13" s="14"/>
      <c r="G13" s="14" t="s">
        <v>13</v>
      </c>
      <c r="H13" s="13" t="s">
        <v>14</v>
      </c>
      <c r="I13" s="13" t="s">
        <v>15</v>
      </c>
      <c r="J13" s="13" t="s">
        <v>16</v>
      </c>
      <c r="K13" s="13" t="s">
        <v>17</v>
      </c>
      <c r="L13" s="13" t="s">
        <v>18</v>
      </c>
      <c r="M13" s="15" t="s">
        <v>19</v>
      </c>
      <c r="N13" s="15" t="s">
        <v>20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9.25" customHeight="1" x14ac:dyDescent="0.25">
      <c r="A14" s="31" t="s">
        <v>21</v>
      </c>
      <c r="B14" s="32">
        <f>B7+7</f>
        <v>44956</v>
      </c>
      <c r="C14" s="315" t="s">
        <v>43</v>
      </c>
      <c r="D14" s="316"/>
      <c r="E14" s="316"/>
      <c r="F14" s="317"/>
      <c r="G14" s="86"/>
      <c r="H14" s="89"/>
      <c r="I14" s="309" t="s">
        <v>48</v>
      </c>
      <c r="J14" s="310"/>
      <c r="K14" s="297" t="s">
        <v>49</v>
      </c>
      <c r="L14" s="298"/>
      <c r="M14" s="86"/>
      <c r="N14" s="86"/>
      <c r="O14" s="24"/>
    </row>
    <row r="15" spans="1:26" ht="29.25" customHeight="1" x14ac:dyDescent="0.25">
      <c r="A15" s="34" t="s">
        <v>22</v>
      </c>
      <c r="B15" s="32">
        <f t="shared" ref="B15:B18" si="0">B8+7</f>
        <v>44957</v>
      </c>
      <c r="C15" s="86"/>
      <c r="D15" s="86"/>
      <c r="E15" s="86"/>
      <c r="F15" s="87"/>
      <c r="G15" s="18"/>
      <c r="H15" s="87"/>
      <c r="I15" s="87"/>
      <c r="J15" s="18"/>
      <c r="K15" s="18"/>
      <c r="L15" s="18"/>
      <c r="M15" s="18"/>
      <c r="N15" s="86"/>
      <c r="O15" s="24"/>
    </row>
    <row r="16" spans="1:26" ht="29.25" customHeight="1" x14ac:dyDescent="0.25">
      <c r="A16" s="34" t="s">
        <v>23</v>
      </c>
      <c r="B16" s="32">
        <f t="shared" si="0"/>
        <v>44958</v>
      </c>
      <c r="C16" s="85"/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24"/>
    </row>
    <row r="17" spans="1:26" ht="29.25" customHeight="1" x14ac:dyDescent="0.25">
      <c r="A17" s="34" t="s">
        <v>24</v>
      </c>
      <c r="B17" s="32">
        <f t="shared" si="0"/>
        <v>44959</v>
      </c>
      <c r="C17" s="94"/>
      <c r="D17" s="94"/>
      <c r="E17" s="97"/>
      <c r="F17" s="98"/>
      <c r="G17" s="89"/>
      <c r="H17" s="87"/>
      <c r="I17" s="87"/>
      <c r="J17" s="90"/>
      <c r="K17" s="90"/>
      <c r="L17" s="18"/>
      <c r="M17" s="18"/>
      <c r="N17" s="86"/>
      <c r="O17" s="24"/>
    </row>
    <row r="18" spans="1:26" ht="29.25" customHeight="1" x14ac:dyDescent="0.25">
      <c r="A18" s="39" t="s">
        <v>25</v>
      </c>
      <c r="B18" s="50">
        <f t="shared" si="0"/>
        <v>44960</v>
      </c>
      <c r="C18" s="95" t="s">
        <v>50</v>
      </c>
      <c r="D18" s="96"/>
      <c r="E18" s="96"/>
      <c r="F18" s="96"/>
      <c r="G18" s="93"/>
      <c r="H18" s="86"/>
      <c r="K18" s="95"/>
      <c r="L18" s="95"/>
      <c r="M18" s="86"/>
      <c r="N18" s="86"/>
      <c r="O18" s="24"/>
    </row>
    <row r="19" spans="1:26" ht="29.25" customHeight="1" x14ac:dyDescent="0.25">
      <c r="C19" s="318" t="s">
        <v>51</v>
      </c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</row>
    <row r="20" spans="1:26" s="16" customFormat="1" ht="29.25" customHeight="1" x14ac:dyDescent="0.25">
      <c r="A20" s="11" t="s">
        <v>27</v>
      </c>
      <c r="B20" s="110" t="s">
        <v>8</v>
      </c>
      <c r="C20" s="12" t="s">
        <v>9</v>
      </c>
      <c r="D20" s="13" t="s">
        <v>10</v>
      </c>
      <c r="E20" s="13" t="s">
        <v>11</v>
      </c>
      <c r="F20" s="14" t="s">
        <v>12</v>
      </c>
      <c r="G20" s="14" t="s">
        <v>13</v>
      </c>
      <c r="H20" s="13" t="s">
        <v>14</v>
      </c>
      <c r="I20" s="13" t="s">
        <v>15</v>
      </c>
      <c r="J20" s="13" t="s">
        <v>16</v>
      </c>
      <c r="K20" s="13" t="s">
        <v>17</v>
      </c>
      <c r="L20" s="13" t="s">
        <v>18</v>
      </c>
      <c r="M20" s="15" t="s">
        <v>19</v>
      </c>
      <c r="N20" s="15" t="s">
        <v>20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9.25" customHeight="1" x14ac:dyDescent="0.25">
      <c r="A21" s="31" t="s">
        <v>21</v>
      </c>
      <c r="B21" s="32">
        <f>B14+7</f>
        <v>44963</v>
      </c>
      <c r="C21" s="299" t="s">
        <v>52</v>
      </c>
      <c r="D21" s="299"/>
      <c r="E21" s="299"/>
      <c r="F21" s="299"/>
      <c r="G21" s="92"/>
      <c r="H21" s="89"/>
      <c r="I21" s="309" t="s">
        <v>53</v>
      </c>
      <c r="J21" s="310"/>
      <c r="K21" s="297" t="s">
        <v>54</v>
      </c>
      <c r="L21" s="298"/>
      <c r="M21" s="89"/>
      <c r="N21" s="86"/>
      <c r="O21" s="24"/>
    </row>
    <row r="22" spans="1:26" ht="29.25" customHeight="1" x14ac:dyDescent="0.25">
      <c r="A22" s="34" t="s">
        <v>22</v>
      </c>
      <c r="B22" s="32">
        <f>B15+7</f>
        <v>44964</v>
      </c>
      <c r="C22" s="85"/>
      <c r="D22" s="85"/>
      <c r="E22" s="18"/>
      <c r="F22" s="87"/>
      <c r="G22" s="18"/>
      <c r="H22" s="87"/>
      <c r="I22" s="87"/>
      <c r="J22" s="18"/>
      <c r="K22" s="18"/>
      <c r="L22" s="18"/>
      <c r="M22" s="18"/>
      <c r="N22" s="86"/>
      <c r="O22" s="24"/>
    </row>
    <row r="23" spans="1:26" ht="29.25" customHeight="1" x14ac:dyDescent="0.25">
      <c r="A23" s="34" t="s">
        <v>23</v>
      </c>
      <c r="B23" s="32">
        <f t="shared" ref="B23:B25" si="1">B16+7</f>
        <v>44965</v>
      </c>
      <c r="C23" s="85"/>
      <c r="D23" s="85"/>
      <c r="E23" s="18"/>
      <c r="F23" s="18"/>
      <c r="G23" s="18"/>
      <c r="H23" s="18"/>
      <c r="I23" s="87"/>
      <c r="J23" s="89"/>
      <c r="K23" s="89"/>
      <c r="L23" s="86"/>
      <c r="M23" s="86"/>
      <c r="N23" s="86"/>
      <c r="O23" s="24"/>
    </row>
    <row r="24" spans="1:26" ht="29.25" customHeight="1" x14ac:dyDescent="0.25">
      <c r="A24" s="34" t="s">
        <v>24</v>
      </c>
      <c r="B24" s="32">
        <f t="shared" si="1"/>
        <v>44966</v>
      </c>
      <c r="C24" s="85"/>
      <c r="D24" s="85"/>
      <c r="E24" s="84"/>
      <c r="F24" s="89"/>
      <c r="G24" s="89"/>
      <c r="H24" s="87"/>
      <c r="I24" s="87"/>
      <c r="J24" s="90"/>
      <c r="K24" s="90"/>
      <c r="L24" s="18"/>
      <c r="M24" s="18"/>
      <c r="N24" s="86"/>
      <c r="O24" s="24"/>
    </row>
    <row r="25" spans="1:26" ht="29.25" customHeight="1" x14ac:dyDescent="0.25">
      <c r="A25" s="39" t="s">
        <v>25</v>
      </c>
      <c r="B25" s="40">
        <f t="shared" si="1"/>
        <v>44967</v>
      </c>
      <c r="C25" s="321" t="s">
        <v>55</v>
      </c>
      <c r="D25" s="321"/>
      <c r="E25" s="321"/>
      <c r="F25" s="321"/>
      <c r="G25" s="321"/>
      <c r="H25" s="87"/>
      <c r="I25" s="87"/>
      <c r="J25" s="90"/>
      <c r="K25" s="90"/>
      <c r="L25" s="18"/>
      <c r="M25" s="18"/>
      <c r="N25" s="86"/>
      <c r="O25" s="24"/>
    </row>
    <row r="26" spans="1:26" ht="29.25" customHeight="1" x14ac:dyDescent="0.25">
      <c r="A26" s="24"/>
      <c r="C26" s="319" t="s">
        <v>56</v>
      </c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</row>
    <row r="27" spans="1:26" ht="29.25" customHeight="1" x14ac:dyDescent="0.25">
      <c r="A27" s="49"/>
      <c r="B27" s="111"/>
      <c r="C27" s="49"/>
      <c r="D27" s="49"/>
      <c r="E27" s="314" t="s">
        <v>57</v>
      </c>
      <c r="F27" s="314"/>
      <c r="G27" s="314"/>
      <c r="H27" s="314"/>
      <c r="I27" s="314"/>
      <c r="J27" s="314"/>
      <c r="K27" s="314"/>
      <c r="L27" s="314"/>
      <c r="M27" s="314"/>
      <c r="N27" s="314"/>
    </row>
    <row r="28" spans="1:26" ht="29.25" customHeight="1" x14ac:dyDescent="0.25">
      <c r="A28" s="24" t="s">
        <v>21</v>
      </c>
      <c r="B28" s="36">
        <f>B21+7</f>
        <v>44970</v>
      </c>
      <c r="C28" s="36"/>
      <c r="D28" s="36"/>
      <c r="E28" s="46"/>
      <c r="F28" s="46"/>
      <c r="G28" s="46"/>
      <c r="H28" s="46"/>
      <c r="I28" s="47"/>
      <c r="J28" s="48"/>
      <c r="K28" s="48"/>
      <c r="L28" s="24"/>
      <c r="M28" s="24"/>
      <c r="N28" s="24"/>
    </row>
    <row r="29" spans="1:26" ht="29.25" customHeight="1" x14ac:dyDescent="0.25">
      <c r="A29" s="24" t="s">
        <v>22</v>
      </c>
      <c r="B29" s="36">
        <f>B22+7</f>
        <v>44971</v>
      </c>
      <c r="C29" s="36"/>
      <c r="D29" s="36"/>
      <c r="E29" s="46"/>
      <c r="F29" s="46"/>
      <c r="G29" s="46"/>
      <c r="H29" s="46"/>
      <c r="I29" s="47"/>
      <c r="J29" s="48"/>
      <c r="K29" s="48"/>
      <c r="L29" s="24"/>
      <c r="M29" s="24"/>
      <c r="N29" s="24"/>
    </row>
    <row r="30" spans="1:26" ht="29.25" customHeight="1" x14ac:dyDescent="0.25">
      <c r="A30" s="24" t="s">
        <v>23</v>
      </c>
      <c r="B30" s="36">
        <f>B23+7</f>
        <v>44972</v>
      </c>
      <c r="C30" s="36"/>
      <c r="D30" s="36"/>
      <c r="E30" s="46"/>
      <c r="F30" s="46"/>
      <c r="G30" s="46"/>
      <c r="H30" s="46"/>
      <c r="I30" s="47"/>
      <c r="J30" s="48"/>
      <c r="K30" s="48"/>
      <c r="L30" s="24"/>
      <c r="M30" s="24"/>
      <c r="N30" s="24"/>
    </row>
    <row r="31" spans="1:26" ht="29.25" customHeight="1" x14ac:dyDescent="0.25">
      <c r="A31" s="24" t="s">
        <v>24</v>
      </c>
      <c r="B31" s="36">
        <f>B24+7</f>
        <v>44973</v>
      </c>
      <c r="C31" s="36"/>
      <c r="D31" s="36"/>
      <c r="E31" s="46"/>
      <c r="F31" s="46"/>
      <c r="G31" s="46"/>
      <c r="H31" s="46"/>
      <c r="I31" s="47"/>
      <c r="J31" s="48"/>
      <c r="K31" s="48"/>
      <c r="L31" s="24"/>
      <c r="M31" s="24"/>
      <c r="N31" s="24"/>
    </row>
    <row r="32" spans="1:26" ht="29.25" customHeight="1" x14ac:dyDescent="0.25">
      <c r="A32" s="24" t="s">
        <v>25</v>
      </c>
      <c r="B32" s="36">
        <f>B25+7</f>
        <v>44974</v>
      </c>
      <c r="C32" s="36"/>
      <c r="D32" s="36"/>
      <c r="E32" s="46"/>
      <c r="F32" s="46"/>
      <c r="G32" s="46"/>
      <c r="H32" s="46"/>
      <c r="I32" s="47"/>
      <c r="J32" s="48"/>
      <c r="K32" s="48"/>
      <c r="L32" s="24"/>
      <c r="M32" s="24"/>
      <c r="N32" s="24"/>
    </row>
    <row r="33" spans="1:26" ht="29.25" customHeight="1" x14ac:dyDescent="0.25">
      <c r="A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26" s="16" customFormat="1" ht="29.25" customHeight="1" x14ac:dyDescent="0.25">
      <c r="A34" s="11" t="s">
        <v>28</v>
      </c>
      <c r="B34" s="110" t="s">
        <v>8</v>
      </c>
      <c r="C34" s="12" t="s">
        <v>9</v>
      </c>
      <c r="D34" s="13" t="s">
        <v>10</v>
      </c>
      <c r="E34" s="13" t="s">
        <v>11</v>
      </c>
      <c r="F34" s="14" t="s">
        <v>12</v>
      </c>
      <c r="G34" s="14" t="s">
        <v>13</v>
      </c>
      <c r="H34" s="13" t="s">
        <v>14</v>
      </c>
      <c r="I34" s="13" t="s">
        <v>15</v>
      </c>
      <c r="J34" s="13" t="s">
        <v>16</v>
      </c>
      <c r="K34" s="13" t="s">
        <v>17</v>
      </c>
      <c r="L34" s="13" t="s">
        <v>18</v>
      </c>
      <c r="M34" s="15" t="s">
        <v>19</v>
      </c>
      <c r="N34" s="15" t="s">
        <v>20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9.25" customHeight="1" x14ac:dyDescent="0.25">
      <c r="A35" s="31" t="s">
        <v>21</v>
      </c>
      <c r="B35" s="32">
        <f>B28+7</f>
        <v>44977</v>
      </c>
      <c r="C35" s="299" t="s">
        <v>52</v>
      </c>
      <c r="D35" s="299"/>
      <c r="E35" s="299"/>
      <c r="F35" s="299"/>
      <c r="G35" s="86"/>
      <c r="H35" s="89"/>
      <c r="I35" s="309" t="s">
        <v>58</v>
      </c>
      <c r="J35" s="310"/>
      <c r="K35" s="297" t="s">
        <v>59</v>
      </c>
      <c r="L35" s="298"/>
      <c r="M35" s="86"/>
      <c r="N35" s="86"/>
      <c r="O35" s="24"/>
    </row>
    <row r="36" spans="1:26" ht="29.25" customHeight="1" x14ac:dyDescent="0.25">
      <c r="A36" s="34" t="s">
        <v>22</v>
      </c>
      <c r="B36" s="32">
        <f>B29+7</f>
        <v>44978</v>
      </c>
      <c r="C36" s="85"/>
      <c r="D36" s="85"/>
      <c r="E36" s="18"/>
      <c r="F36" s="87"/>
      <c r="G36" s="18"/>
      <c r="H36" s="87"/>
      <c r="I36" s="86"/>
      <c r="J36" s="86"/>
      <c r="K36" s="86"/>
      <c r="L36" s="86"/>
      <c r="M36" s="18"/>
      <c r="N36" s="86"/>
      <c r="O36" s="24"/>
    </row>
    <row r="37" spans="1:26" ht="29.25" customHeight="1" x14ac:dyDescent="0.25">
      <c r="A37" s="34" t="s">
        <v>23</v>
      </c>
      <c r="B37" s="32">
        <f>B30+7</f>
        <v>44979</v>
      </c>
      <c r="C37" s="85"/>
      <c r="D37" s="85"/>
      <c r="E37" s="18"/>
      <c r="F37" s="18"/>
      <c r="G37" s="18"/>
      <c r="H37" s="18"/>
      <c r="I37" s="87"/>
      <c r="J37" s="89"/>
      <c r="K37" s="89"/>
      <c r="L37" s="86"/>
      <c r="M37" s="86"/>
      <c r="N37" s="86"/>
      <c r="O37" s="24"/>
    </row>
    <row r="38" spans="1:26" ht="29.25" customHeight="1" x14ac:dyDescent="0.25">
      <c r="A38" s="34" t="s">
        <v>24</v>
      </c>
      <c r="B38" s="32">
        <f>B31+7</f>
        <v>44980</v>
      </c>
      <c r="C38" s="85"/>
      <c r="D38" s="85"/>
      <c r="E38" s="89"/>
      <c r="F38" s="89"/>
      <c r="G38" s="89"/>
      <c r="H38" s="87"/>
      <c r="I38" s="87"/>
      <c r="J38" s="90"/>
      <c r="K38" s="90"/>
      <c r="L38" s="18"/>
      <c r="M38" s="18"/>
      <c r="N38" s="86"/>
      <c r="O38" s="24"/>
    </row>
    <row r="39" spans="1:26" ht="29.25" customHeight="1" x14ac:dyDescent="0.25">
      <c r="A39" s="39" t="s">
        <v>25</v>
      </c>
      <c r="B39" s="50">
        <f>B32+7</f>
        <v>44981</v>
      </c>
      <c r="C39" s="276" t="s">
        <v>60</v>
      </c>
      <c r="D39" s="276"/>
      <c r="E39" s="276"/>
      <c r="F39" s="276"/>
      <c r="G39" s="276" t="s">
        <v>61</v>
      </c>
      <c r="H39" s="277"/>
      <c r="I39" s="276" t="s">
        <v>62</v>
      </c>
      <c r="J39" s="277"/>
      <c r="K39" s="276" t="s">
        <v>63</v>
      </c>
      <c r="L39" s="277"/>
      <c r="M39" s="100"/>
      <c r="N39" s="93"/>
      <c r="O39" s="24"/>
    </row>
    <row r="40" spans="1:26" ht="29.25" customHeight="1" x14ac:dyDescent="0.25"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26" s="16" customFormat="1" ht="29.25" customHeight="1" x14ac:dyDescent="0.25">
      <c r="A41" s="11" t="s">
        <v>29</v>
      </c>
      <c r="B41" s="110" t="s">
        <v>8</v>
      </c>
      <c r="C41" s="12" t="s">
        <v>9</v>
      </c>
      <c r="D41" s="13" t="s">
        <v>10</v>
      </c>
      <c r="E41" s="13" t="s">
        <v>11</v>
      </c>
      <c r="F41" s="14" t="s">
        <v>12</v>
      </c>
      <c r="G41" s="14" t="s">
        <v>13</v>
      </c>
      <c r="H41" s="13" t="s">
        <v>14</v>
      </c>
      <c r="I41" s="13" t="s">
        <v>15</v>
      </c>
      <c r="J41" s="13" t="s">
        <v>16</v>
      </c>
      <c r="K41" s="13" t="s">
        <v>17</v>
      </c>
      <c r="L41" s="13" t="s">
        <v>18</v>
      </c>
      <c r="M41" s="15" t="s">
        <v>19</v>
      </c>
      <c r="N41" s="15" t="s">
        <v>20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50.25" customHeight="1" x14ac:dyDescent="0.25">
      <c r="A42" s="31" t="s">
        <v>21</v>
      </c>
      <c r="B42" s="32">
        <f>B35+7</f>
        <v>44984</v>
      </c>
      <c r="C42" s="86"/>
      <c r="D42" s="86"/>
      <c r="E42" s="86"/>
      <c r="F42" s="86"/>
      <c r="G42" s="86"/>
      <c r="H42" s="89"/>
      <c r="I42" s="306" t="s">
        <v>64</v>
      </c>
      <c r="J42" s="306"/>
      <c r="K42" s="297" t="s">
        <v>65</v>
      </c>
      <c r="L42" s="298"/>
      <c r="M42" s="282" t="s">
        <v>66</v>
      </c>
      <c r="N42" s="283"/>
      <c r="O42" s="24"/>
    </row>
    <row r="43" spans="1:26" ht="29.25" customHeight="1" x14ac:dyDescent="0.25">
      <c r="A43" s="34" t="s">
        <v>22</v>
      </c>
      <c r="B43" s="32">
        <f t="shared" ref="B43:B46" si="2">B36+7</f>
        <v>44985</v>
      </c>
      <c r="C43" s="85"/>
      <c r="D43" s="85"/>
      <c r="E43" s="18"/>
      <c r="F43" s="87"/>
      <c r="G43" s="18"/>
      <c r="H43" s="87"/>
      <c r="I43" s="87"/>
      <c r="J43" s="18"/>
      <c r="K43" s="18"/>
      <c r="L43" s="18"/>
      <c r="M43" s="18"/>
      <c r="N43" s="86"/>
      <c r="O43" s="24"/>
    </row>
    <row r="44" spans="1:26" ht="29.25" customHeight="1" x14ac:dyDescent="0.25">
      <c r="A44" s="34" t="s">
        <v>23</v>
      </c>
      <c r="B44" s="32">
        <f t="shared" si="2"/>
        <v>44986</v>
      </c>
      <c r="C44" s="85"/>
      <c r="D44" s="85"/>
      <c r="E44" s="18"/>
      <c r="F44" s="18"/>
      <c r="G44" s="18"/>
      <c r="H44" s="18"/>
      <c r="I44" s="87"/>
      <c r="J44" s="89"/>
      <c r="K44" s="89"/>
      <c r="L44" s="86"/>
      <c r="M44" s="86"/>
      <c r="N44" s="86"/>
      <c r="O44" s="24"/>
    </row>
    <row r="45" spans="1:26" ht="77.25" customHeight="1" x14ac:dyDescent="0.25">
      <c r="A45" s="34" t="s">
        <v>24</v>
      </c>
      <c r="B45" s="32">
        <f t="shared" si="2"/>
        <v>44987</v>
      </c>
      <c r="C45" s="85"/>
      <c r="D45" s="85"/>
      <c r="E45" s="89"/>
      <c r="F45" s="89"/>
      <c r="G45" s="89"/>
      <c r="H45" s="87"/>
      <c r="I45" s="87"/>
      <c r="J45" s="90"/>
      <c r="K45" s="90"/>
      <c r="L45" s="18"/>
      <c r="M45" s="282" t="s">
        <v>67</v>
      </c>
      <c r="N45" s="283"/>
      <c r="O45" s="24"/>
    </row>
    <row r="46" spans="1:26" ht="29.25" customHeight="1" x14ac:dyDescent="0.25">
      <c r="A46" s="39" t="s">
        <v>25</v>
      </c>
      <c r="B46" s="50">
        <f t="shared" si="2"/>
        <v>44988</v>
      </c>
      <c r="C46" s="86"/>
      <c r="D46" s="104"/>
      <c r="E46" s="302" t="s">
        <v>68</v>
      </c>
      <c r="F46" s="303"/>
      <c r="G46" s="276" t="s">
        <v>69</v>
      </c>
      <c r="H46" s="276"/>
      <c r="I46" s="276" t="s">
        <v>70</v>
      </c>
      <c r="J46" s="277"/>
      <c r="K46" s="300" t="s">
        <v>71</v>
      </c>
      <c r="L46" s="301"/>
      <c r="M46" s="86"/>
      <c r="N46" s="86"/>
      <c r="O46" s="24"/>
    </row>
    <row r="47" spans="1:26" ht="29.25" customHeight="1" x14ac:dyDescent="0.25"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26" s="16" customFormat="1" ht="29.25" customHeight="1" x14ac:dyDescent="0.25">
      <c r="A48" s="11" t="s">
        <v>30</v>
      </c>
      <c r="B48" s="112" t="s">
        <v>8</v>
      </c>
      <c r="C48" s="12" t="s">
        <v>9</v>
      </c>
      <c r="D48" s="13" t="s">
        <v>10</v>
      </c>
      <c r="E48" s="13" t="s">
        <v>11</v>
      </c>
      <c r="F48" s="14" t="s">
        <v>12</v>
      </c>
      <c r="G48" s="14" t="s">
        <v>13</v>
      </c>
      <c r="H48" s="13" t="s">
        <v>14</v>
      </c>
      <c r="I48" s="13" t="s">
        <v>15</v>
      </c>
      <c r="J48" s="13" t="s">
        <v>16</v>
      </c>
      <c r="K48" s="13" t="s">
        <v>17</v>
      </c>
      <c r="L48" s="13" t="s">
        <v>18</v>
      </c>
      <c r="M48" s="15" t="s">
        <v>19</v>
      </c>
      <c r="N48" s="15" t="s">
        <v>20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6.5" customHeight="1" x14ac:dyDescent="0.25">
      <c r="A49" s="31" t="s">
        <v>21</v>
      </c>
      <c r="B49" s="32">
        <f>B42+7</f>
        <v>44991</v>
      </c>
      <c r="C49" s="86"/>
      <c r="D49" s="86"/>
      <c r="E49" s="86"/>
      <c r="F49" s="86"/>
      <c r="G49" s="92"/>
      <c r="H49" s="89"/>
      <c r="I49" s="309" t="s">
        <v>72</v>
      </c>
      <c r="J49" s="310"/>
      <c r="K49" s="297" t="s">
        <v>73</v>
      </c>
      <c r="L49" s="298"/>
      <c r="M49" s="293" t="s">
        <v>74</v>
      </c>
      <c r="N49" s="294"/>
      <c r="O49" s="24"/>
    </row>
    <row r="50" spans="1:26" ht="29.25" customHeight="1" x14ac:dyDescent="0.25">
      <c r="A50" s="34" t="s">
        <v>22</v>
      </c>
      <c r="B50" s="32">
        <f>B43+7</f>
        <v>44992</v>
      </c>
      <c r="C50" s="85"/>
      <c r="D50" s="85"/>
      <c r="E50" s="18"/>
      <c r="F50" s="87"/>
      <c r="G50" s="18"/>
      <c r="H50" s="87"/>
      <c r="I50" s="87"/>
      <c r="J50" s="18"/>
      <c r="K50" s="18"/>
      <c r="L50" s="18"/>
      <c r="M50" s="18"/>
      <c r="N50" s="86"/>
      <c r="O50" s="24"/>
    </row>
    <row r="51" spans="1:26" ht="29.25" customHeight="1" x14ac:dyDescent="0.25">
      <c r="A51" s="34" t="s">
        <v>23</v>
      </c>
      <c r="B51" s="32">
        <f>B44+7</f>
        <v>44993</v>
      </c>
      <c r="C51" s="85"/>
      <c r="D51" s="85"/>
      <c r="E51" s="18"/>
      <c r="F51" s="18"/>
      <c r="G51" s="18"/>
      <c r="H51" s="18"/>
      <c r="I51" s="87"/>
      <c r="J51" s="89"/>
      <c r="K51" s="89"/>
      <c r="L51" s="86"/>
      <c r="M51" s="86"/>
      <c r="N51" s="86"/>
      <c r="O51" s="24"/>
    </row>
    <row r="52" spans="1:26" ht="73.5" customHeight="1" x14ac:dyDescent="0.25">
      <c r="A52" s="34" t="s">
        <v>24</v>
      </c>
      <c r="B52" s="32">
        <f>B45+7</f>
        <v>44994</v>
      </c>
      <c r="C52" s="85"/>
      <c r="D52" s="86"/>
      <c r="E52" s="86"/>
      <c r="F52" s="86"/>
      <c r="G52" s="86"/>
      <c r="H52" s="86"/>
      <c r="I52" s="87"/>
      <c r="J52" s="90"/>
      <c r="K52" s="90"/>
      <c r="L52" s="18"/>
      <c r="M52" s="282" t="s">
        <v>67</v>
      </c>
      <c r="N52" s="283"/>
      <c r="O52" s="24"/>
    </row>
    <row r="53" spans="1:26" ht="29.25" customHeight="1" x14ac:dyDescent="0.25">
      <c r="A53" s="39" t="s">
        <v>25</v>
      </c>
      <c r="B53" s="50">
        <f>B46+7</f>
        <v>44995</v>
      </c>
      <c r="C53" s="95"/>
      <c r="D53" s="96"/>
      <c r="E53" s="276" t="s">
        <v>75</v>
      </c>
      <c r="F53" s="277"/>
      <c r="G53" s="276" t="s">
        <v>76</v>
      </c>
      <c r="H53" s="277"/>
      <c r="I53" s="307" t="s">
        <v>77</v>
      </c>
      <c r="J53" s="308"/>
      <c r="K53" s="307" t="s">
        <v>78</v>
      </c>
      <c r="L53" s="308"/>
      <c r="M53" s="86"/>
      <c r="N53" s="86"/>
      <c r="O53" s="24" t="s">
        <v>33</v>
      </c>
    </row>
    <row r="54" spans="1:26" ht="29.25" customHeight="1" x14ac:dyDescent="0.25"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26" s="16" customFormat="1" ht="29.25" customHeight="1" x14ac:dyDescent="0.25">
      <c r="A55" s="11" t="s">
        <v>31</v>
      </c>
      <c r="B55" s="110" t="s">
        <v>8</v>
      </c>
      <c r="C55" s="12" t="s">
        <v>9</v>
      </c>
      <c r="D55" s="13" t="s">
        <v>10</v>
      </c>
      <c r="E55" s="13" t="s">
        <v>11</v>
      </c>
      <c r="F55" s="14" t="s">
        <v>12</v>
      </c>
      <c r="G55" s="14" t="s">
        <v>13</v>
      </c>
      <c r="H55" s="13" t="s">
        <v>14</v>
      </c>
      <c r="I55" s="13" t="s">
        <v>15</v>
      </c>
      <c r="J55" s="13" t="s">
        <v>16</v>
      </c>
      <c r="K55" s="13" t="s">
        <v>17</v>
      </c>
      <c r="L55" s="13" t="s">
        <v>18</v>
      </c>
      <c r="M55" s="15" t="s">
        <v>19</v>
      </c>
      <c r="N55" s="15" t="s">
        <v>20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8.25" customHeight="1" x14ac:dyDescent="0.25">
      <c r="A56" s="31" t="s">
        <v>21</v>
      </c>
      <c r="B56" s="32">
        <f>B49+7</f>
        <v>44998</v>
      </c>
      <c r="C56" s="299" t="s">
        <v>43</v>
      </c>
      <c r="D56" s="299"/>
      <c r="E56" s="276" t="s">
        <v>79</v>
      </c>
      <c r="F56" s="277"/>
      <c r="G56" s="92"/>
      <c r="H56" s="89"/>
      <c r="I56" s="309" t="s">
        <v>80</v>
      </c>
      <c r="J56" s="310"/>
      <c r="K56" s="297" t="s">
        <v>73</v>
      </c>
      <c r="L56" s="298"/>
      <c r="M56" s="304" t="s">
        <v>81</v>
      </c>
      <c r="N56" s="305"/>
      <c r="O56" s="24"/>
    </row>
    <row r="57" spans="1:26" ht="29.25" customHeight="1" x14ac:dyDescent="0.25">
      <c r="A57" s="34" t="s">
        <v>22</v>
      </c>
      <c r="B57" s="32">
        <f t="shared" ref="B57:B60" si="3">B50+7</f>
        <v>44999</v>
      </c>
      <c r="C57" s="85"/>
      <c r="D57" s="85"/>
      <c r="E57" s="18"/>
      <c r="F57" s="87"/>
      <c r="G57" s="18"/>
      <c r="H57" s="87"/>
      <c r="I57" s="87"/>
      <c r="J57" s="18"/>
      <c r="K57" s="18"/>
      <c r="L57" s="18"/>
      <c r="M57" s="18"/>
      <c r="N57" s="86"/>
      <c r="O57" s="24"/>
    </row>
    <row r="58" spans="1:26" ht="29.25" customHeight="1" x14ac:dyDescent="0.25">
      <c r="A58" s="34" t="s">
        <v>23</v>
      </c>
      <c r="B58" s="32">
        <f t="shared" si="3"/>
        <v>45000</v>
      </c>
      <c r="C58" s="85"/>
      <c r="D58" s="85"/>
      <c r="E58" s="18"/>
      <c r="F58" s="18"/>
      <c r="G58" s="18"/>
      <c r="H58" s="18"/>
      <c r="I58" s="87"/>
      <c r="J58" s="89"/>
      <c r="K58" s="89"/>
      <c r="L58" s="86"/>
      <c r="M58" s="86"/>
      <c r="N58" s="86"/>
      <c r="O58" s="24"/>
    </row>
    <row r="59" spans="1:26" ht="29.25" customHeight="1" x14ac:dyDescent="0.25">
      <c r="A59" s="34" t="s">
        <v>24</v>
      </c>
      <c r="B59" s="32">
        <f t="shared" si="3"/>
        <v>45001</v>
      </c>
      <c r="C59" s="85"/>
      <c r="D59" s="85"/>
      <c r="E59" s="87"/>
      <c r="F59" s="89"/>
      <c r="G59" s="89"/>
      <c r="H59" s="87"/>
      <c r="I59" s="87"/>
      <c r="J59" s="90"/>
      <c r="K59" s="90"/>
      <c r="L59" s="18"/>
      <c r="M59" s="22"/>
      <c r="N59" s="101"/>
      <c r="O59" s="24"/>
    </row>
    <row r="60" spans="1:26" ht="29.25" customHeight="1" x14ac:dyDescent="0.25">
      <c r="A60" s="39" t="s">
        <v>25</v>
      </c>
      <c r="B60" s="50">
        <f t="shared" si="3"/>
        <v>45002</v>
      </c>
      <c r="C60" s="295" t="s">
        <v>82</v>
      </c>
      <c r="D60" s="296"/>
      <c r="E60" s="297" t="s">
        <v>83</v>
      </c>
      <c r="F60" s="298"/>
      <c r="G60" s="276" t="s">
        <v>84</v>
      </c>
      <c r="H60" s="277"/>
      <c r="I60" s="276" t="s">
        <v>85</v>
      </c>
      <c r="J60" s="277"/>
      <c r="K60" s="300" t="s">
        <v>71</v>
      </c>
      <c r="L60" s="301"/>
      <c r="M60" s="86"/>
      <c r="N60" s="86"/>
      <c r="O60" s="24"/>
    </row>
    <row r="61" spans="1:26" ht="29.25" customHeight="1" x14ac:dyDescent="0.25"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26" s="21" customFormat="1" ht="29.25" customHeight="1" x14ac:dyDescent="0.25">
      <c r="A62" s="66" t="s">
        <v>32</v>
      </c>
      <c r="B62" s="113" t="s">
        <v>8</v>
      </c>
      <c r="C62" s="12" t="s">
        <v>9</v>
      </c>
      <c r="D62" s="13" t="s">
        <v>10</v>
      </c>
      <c r="E62" s="13" t="s">
        <v>11</v>
      </c>
      <c r="F62" s="14" t="s">
        <v>12</v>
      </c>
      <c r="G62" s="14" t="s">
        <v>13</v>
      </c>
      <c r="H62" s="13" t="s">
        <v>14</v>
      </c>
      <c r="I62" s="13" t="s">
        <v>15</v>
      </c>
      <c r="J62" s="13" t="s">
        <v>16</v>
      </c>
      <c r="K62" s="13" t="s">
        <v>17</v>
      </c>
      <c r="L62" s="13" t="s">
        <v>18</v>
      </c>
      <c r="M62" s="15" t="s">
        <v>19</v>
      </c>
      <c r="N62" s="15" t="s">
        <v>20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40.5" customHeight="1" x14ac:dyDescent="0.25">
      <c r="A63" s="51" t="s">
        <v>21</v>
      </c>
      <c r="B63" s="99">
        <f>B56+7</f>
        <v>45005</v>
      </c>
      <c r="C63" s="69"/>
      <c r="D63" s="117"/>
      <c r="E63" s="326" t="s">
        <v>86</v>
      </c>
      <c r="F63" s="326"/>
      <c r="G63" s="325" t="s">
        <v>87</v>
      </c>
      <c r="H63" s="325"/>
      <c r="I63" s="324" t="s">
        <v>88</v>
      </c>
      <c r="J63" s="324"/>
      <c r="K63" s="339" t="s">
        <v>89</v>
      </c>
      <c r="L63" s="340"/>
      <c r="M63" s="282" t="s">
        <v>66</v>
      </c>
      <c r="N63" s="283"/>
      <c r="O63" s="24"/>
    </row>
    <row r="64" spans="1:26" ht="29.25" customHeight="1" x14ac:dyDescent="0.25">
      <c r="A64" s="34" t="s">
        <v>22</v>
      </c>
      <c r="B64" s="53">
        <f>B57+7</f>
        <v>45006</v>
      </c>
      <c r="C64" s="116"/>
      <c r="D64" s="116"/>
      <c r="E64" s="19"/>
      <c r="F64" s="118"/>
      <c r="G64" s="19"/>
      <c r="H64" s="118"/>
      <c r="I64" s="118"/>
      <c r="J64" s="19"/>
      <c r="K64" s="18"/>
      <c r="L64" s="18"/>
      <c r="M64" s="18"/>
      <c r="N64" s="86"/>
      <c r="O64" s="24"/>
    </row>
    <row r="65" spans="1:26" ht="29.25" customHeight="1" x14ac:dyDescent="0.25">
      <c r="A65" s="34" t="s">
        <v>23</v>
      </c>
      <c r="B65" s="53">
        <f>B58+7</f>
        <v>45007</v>
      </c>
      <c r="C65" s="85"/>
      <c r="D65" s="85"/>
      <c r="E65" s="18"/>
      <c r="F65" s="18"/>
      <c r="G65" s="18"/>
      <c r="H65" s="18"/>
      <c r="I65" s="87"/>
      <c r="J65" s="89"/>
      <c r="K65" s="89"/>
      <c r="L65" s="86"/>
      <c r="M65" s="86"/>
      <c r="N65" s="86"/>
      <c r="O65" s="24"/>
    </row>
    <row r="66" spans="1:26" ht="55.5" customHeight="1" x14ac:dyDescent="0.25">
      <c r="A66" s="34" t="s">
        <v>24</v>
      </c>
      <c r="B66" s="53">
        <f>B59+7</f>
        <v>45008</v>
      </c>
      <c r="C66" s="85"/>
      <c r="D66" s="85"/>
      <c r="E66" s="87"/>
      <c r="F66" s="89"/>
      <c r="G66" s="89"/>
      <c r="H66" s="87"/>
      <c r="K66" s="90"/>
      <c r="L66" s="18"/>
      <c r="M66" s="282" t="s">
        <v>90</v>
      </c>
      <c r="N66" s="283"/>
      <c r="O66" s="24"/>
    </row>
    <row r="67" spans="1:26" ht="43.5" customHeight="1" x14ac:dyDescent="0.25">
      <c r="A67" s="52" t="s">
        <v>25</v>
      </c>
      <c r="B67" s="54">
        <f>B60+7</f>
        <v>45009</v>
      </c>
      <c r="C67" s="276" t="s">
        <v>91</v>
      </c>
      <c r="D67" s="276"/>
      <c r="E67" s="276"/>
      <c r="F67" s="276"/>
      <c r="G67" s="276" t="s">
        <v>92</v>
      </c>
      <c r="H67" s="277"/>
      <c r="I67" s="337" t="s">
        <v>93</v>
      </c>
      <c r="J67" s="338"/>
      <c r="K67" s="276" t="s">
        <v>94</v>
      </c>
      <c r="L67" s="333"/>
      <c r="M67" s="86"/>
      <c r="N67" s="86"/>
      <c r="O67" s="24"/>
    </row>
    <row r="68" spans="1:26" ht="29.25" customHeight="1" x14ac:dyDescent="0.25"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26" s="16" customFormat="1" ht="29.25" customHeight="1" x14ac:dyDescent="0.25">
      <c r="A69" s="17" t="s">
        <v>35</v>
      </c>
      <c r="B69" s="114"/>
      <c r="C69" s="12" t="s">
        <v>9</v>
      </c>
      <c r="D69" s="13" t="s">
        <v>10</v>
      </c>
      <c r="E69" s="13" t="s">
        <v>11</v>
      </c>
      <c r="F69" s="14" t="s">
        <v>12</v>
      </c>
      <c r="G69" s="14" t="s">
        <v>13</v>
      </c>
      <c r="H69" s="13" t="s">
        <v>14</v>
      </c>
      <c r="I69" s="13" t="s">
        <v>15</v>
      </c>
      <c r="J69" s="13" t="s">
        <v>16</v>
      </c>
      <c r="K69" s="13" t="s">
        <v>17</v>
      </c>
      <c r="L69" s="13" t="s">
        <v>18</v>
      </c>
      <c r="M69" s="15" t="s">
        <v>19</v>
      </c>
      <c r="N69" s="15" t="s">
        <v>20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43.5" customHeight="1" x14ac:dyDescent="0.25">
      <c r="A70" s="31" t="s">
        <v>21</v>
      </c>
      <c r="B70" s="53">
        <f>B63+7</f>
        <v>45012</v>
      </c>
      <c r="C70" s="299" t="s">
        <v>43</v>
      </c>
      <c r="D70" s="299"/>
      <c r="E70" s="334" t="s">
        <v>95</v>
      </c>
      <c r="F70" s="335"/>
      <c r="G70" s="335"/>
      <c r="H70" s="336"/>
      <c r="I70" s="309" t="s">
        <v>96</v>
      </c>
      <c r="J70" s="310"/>
      <c r="K70" s="276" t="s">
        <v>97</v>
      </c>
      <c r="L70" s="276"/>
      <c r="M70" s="282" t="s">
        <v>81</v>
      </c>
      <c r="N70" s="283"/>
      <c r="O70" s="24"/>
    </row>
    <row r="71" spans="1:26" ht="29.25" customHeight="1" x14ac:dyDescent="0.25">
      <c r="A71" s="34" t="s">
        <v>22</v>
      </c>
      <c r="B71" s="53">
        <f>B64+7</f>
        <v>45013</v>
      </c>
      <c r="C71" s="85"/>
      <c r="D71" s="85"/>
      <c r="E71" s="18"/>
      <c r="F71" s="87"/>
      <c r="G71" s="18"/>
      <c r="H71" s="87"/>
      <c r="I71" s="87"/>
      <c r="J71" s="18"/>
      <c r="K71" s="18"/>
      <c r="L71" s="18"/>
      <c r="M71" s="18"/>
      <c r="N71" s="86"/>
      <c r="O71" s="24"/>
    </row>
    <row r="72" spans="1:26" ht="29.25" customHeight="1" x14ac:dyDescent="0.25">
      <c r="A72" s="34" t="s">
        <v>23</v>
      </c>
      <c r="B72" s="53">
        <f>B65+7</f>
        <v>45014</v>
      </c>
      <c r="C72" s="85"/>
      <c r="D72" s="85"/>
      <c r="E72" s="18"/>
      <c r="F72" s="18"/>
      <c r="G72" s="18"/>
      <c r="H72" s="18"/>
      <c r="I72" s="87"/>
      <c r="J72" s="89"/>
      <c r="K72" s="89"/>
      <c r="L72" s="86"/>
      <c r="M72" s="86"/>
      <c r="N72" s="86"/>
      <c r="O72" s="24"/>
    </row>
    <row r="73" spans="1:26" ht="29.25" customHeight="1" x14ac:dyDescent="0.25">
      <c r="A73" s="34" t="s">
        <v>24</v>
      </c>
      <c r="B73" s="53">
        <f>B66+7</f>
        <v>45015</v>
      </c>
      <c r="C73" s="85"/>
      <c r="D73" s="85"/>
      <c r="G73" s="89"/>
      <c r="H73" s="87"/>
      <c r="I73" s="87"/>
      <c r="J73" s="90"/>
      <c r="K73" s="90"/>
      <c r="L73" s="18"/>
      <c r="M73" s="18"/>
      <c r="N73" s="86"/>
      <c r="O73" s="24"/>
    </row>
    <row r="74" spans="1:26" ht="48" customHeight="1" x14ac:dyDescent="0.25">
      <c r="A74" s="39" t="s">
        <v>25</v>
      </c>
      <c r="B74" s="54">
        <f>B67+7</f>
        <v>45016</v>
      </c>
      <c r="C74" s="276" t="s">
        <v>98</v>
      </c>
      <c r="D74" s="276"/>
      <c r="E74" s="331" t="s">
        <v>99</v>
      </c>
      <c r="F74" s="332"/>
      <c r="G74" s="86"/>
      <c r="H74" s="86"/>
      <c r="I74" s="276" t="s">
        <v>100</v>
      </c>
      <c r="J74" s="277"/>
      <c r="K74" s="307" t="s">
        <v>78</v>
      </c>
      <c r="L74" s="308"/>
      <c r="M74" s="86"/>
      <c r="N74" s="86"/>
      <c r="O74" s="24"/>
    </row>
    <row r="75" spans="1:26" ht="29.25" customHeight="1" x14ac:dyDescent="0.25"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26" s="16" customFormat="1" ht="29.25" customHeight="1" x14ac:dyDescent="0.25">
      <c r="A76" s="17" t="s">
        <v>36</v>
      </c>
      <c r="B76" s="109" t="s">
        <v>8</v>
      </c>
      <c r="C76" s="12" t="s">
        <v>9</v>
      </c>
      <c r="D76" s="13" t="s">
        <v>10</v>
      </c>
      <c r="E76" s="13" t="s">
        <v>11</v>
      </c>
      <c r="F76" s="14" t="s">
        <v>12</v>
      </c>
      <c r="G76" s="14" t="s">
        <v>13</v>
      </c>
      <c r="H76" s="13" t="s">
        <v>14</v>
      </c>
      <c r="I76" s="13" t="s">
        <v>15</v>
      </c>
      <c r="J76" s="13" t="s">
        <v>16</v>
      </c>
      <c r="K76" s="13" t="s">
        <v>17</v>
      </c>
      <c r="L76" s="13" t="s">
        <v>18</v>
      </c>
      <c r="M76" s="15" t="s">
        <v>19</v>
      </c>
      <c r="N76" s="15" t="s">
        <v>20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45" customHeight="1" x14ac:dyDescent="0.25">
      <c r="A77" s="31" t="s">
        <v>21</v>
      </c>
      <c r="B77" s="32">
        <f>B70+7</f>
        <v>45019</v>
      </c>
      <c r="C77" s="303" t="s">
        <v>101</v>
      </c>
      <c r="D77" s="322"/>
      <c r="E77" s="276" t="s">
        <v>102</v>
      </c>
      <c r="F77" s="277"/>
      <c r="G77" s="95"/>
      <c r="H77" s="96"/>
      <c r="I77" s="309" t="s">
        <v>103</v>
      </c>
      <c r="J77" s="310"/>
      <c r="K77" s="323" t="s">
        <v>104</v>
      </c>
      <c r="L77" s="323"/>
      <c r="M77" s="282" t="s">
        <v>66</v>
      </c>
      <c r="N77" s="283"/>
      <c r="O77" s="24"/>
    </row>
    <row r="78" spans="1:26" ht="29.25" customHeight="1" x14ac:dyDescent="0.25">
      <c r="A78" s="34" t="s">
        <v>22</v>
      </c>
      <c r="B78" s="32">
        <f t="shared" ref="B78:B81" si="4">B71+7</f>
        <v>45020</v>
      </c>
      <c r="C78" s="85"/>
      <c r="D78" s="85"/>
      <c r="E78" s="18"/>
      <c r="F78" s="87"/>
      <c r="G78" s="18"/>
      <c r="H78" s="87"/>
      <c r="I78" s="87"/>
      <c r="J78" s="18"/>
      <c r="K78" s="18"/>
      <c r="L78" s="18"/>
      <c r="M78" s="18"/>
      <c r="N78" s="86"/>
      <c r="O78" s="24"/>
    </row>
    <row r="79" spans="1:26" ht="29.25" customHeight="1" x14ac:dyDescent="0.25">
      <c r="A79" s="34" t="s">
        <v>23</v>
      </c>
      <c r="B79" s="32">
        <f t="shared" si="4"/>
        <v>45021</v>
      </c>
      <c r="C79" s="85"/>
      <c r="D79" s="85"/>
      <c r="E79" s="18"/>
      <c r="F79" s="18"/>
      <c r="G79" s="18"/>
      <c r="H79" s="18"/>
      <c r="I79" s="87"/>
      <c r="J79" s="89"/>
      <c r="K79" s="89"/>
      <c r="L79" s="86"/>
      <c r="M79" s="86"/>
      <c r="N79" s="86"/>
      <c r="O79" s="24"/>
    </row>
    <row r="80" spans="1:26" ht="64.5" customHeight="1" x14ac:dyDescent="0.25">
      <c r="A80" s="34" t="s">
        <v>24</v>
      </c>
      <c r="B80" s="32">
        <f t="shared" si="4"/>
        <v>45022</v>
      </c>
      <c r="C80" s="85"/>
      <c r="D80" s="85"/>
      <c r="E80" s="87"/>
      <c r="F80" s="89"/>
      <c r="G80" s="89"/>
      <c r="H80" s="87"/>
      <c r="I80" s="87"/>
      <c r="J80" s="18"/>
      <c r="K80" s="18"/>
      <c r="L80" s="18"/>
      <c r="M80" s="329" t="s">
        <v>105</v>
      </c>
      <c r="N80" s="283"/>
      <c r="O80" s="24"/>
    </row>
    <row r="81" spans="1:26" ht="29.25" customHeight="1" x14ac:dyDescent="0.25">
      <c r="A81" s="39" t="s">
        <v>25</v>
      </c>
      <c r="B81" s="50">
        <f t="shared" si="4"/>
        <v>45023</v>
      </c>
      <c r="C81" s="276" t="s">
        <v>106</v>
      </c>
      <c r="D81" s="277"/>
      <c r="E81" s="276" t="s">
        <v>107</v>
      </c>
      <c r="F81" s="277"/>
      <c r="G81" s="276" t="s">
        <v>108</v>
      </c>
      <c r="H81" s="277"/>
      <c r="I81" s="276" t="s">
        <v>109</v>
      </c>
      <c r="J81" s="277"/>
      <c r="K81" s="341" t="s">
        <v>110</v>
      </c>
      <c r="L81" s="342"/>
      <c r="M81" s="86"/>
      <c r="N81" s="86"/>
      <c r="O81" s="24"/>
    </row>
    <row r="82" spans="1:26" ht="29.25" customHeight="1" x14ac:dyDescent="0.25">
      <c r="A82" s="55"/>
      <c r="C82" s="36"/>
      <c r="D82" s="36"/>
      <c r="E82" s="46"/>
      <c r="F82" s="46"/>
      <c r="G82" s="46"/>
      <c r="H82" s="46"/>
      <c r="I82" s="47"/>
      <c r="J82" s="48"/>
      <c r="K82" s="48"/>
      <c r="L82" s="24"/>
      <c r="M82" s="24"/>
      <c r="N82" s="24"/>
    </row>
    <row r="83" spans="1:26" ht="29.25" customHeight="1" x14ac:dyDescent="0.25">
      <c r="A83" s="56"/>
      <c r="B83" s="111"/>
      <c r="C83" s="49"/>
      <c r="D83" s="49"/>
      <c r="E83" s="330" t="s">
        <v>111</v>
      </c>
      <c r="F83" s="330"/>
      <c r="G83" s="330"/>
      <c r="H83" s="330"/>
      <c r="I83" s="330"/>
      <c r="J83" s="330"/>
      <c r="K83" s="330"/>
      <c r="L83" s="330"/>
      <c r="M83" s="330"/>
      <c r="N83" s="330"/>
    </row>
    <row r="84" spans="1:26" ht="29.25" customHeight="1" x14ac:dyDescent="0.25">
      <c r="A84" s="31" t="s">
        <v>21</v>
      </c>
      <c r="B84" s="32">
        <f>B77+7</f>
        <v>45026</v>
      </c>
      <c r="C84" s="36"/>
      <c r="D84" s="36"/>
      <c r="E84" s="46"/>
      <c r="F84" s="46"/>
      <c r="G84" s="46"/>
      <c r="H84" s="46"/>
      <c r="I84" s="47"/>
      <c r="J84" s="48"/>
      <c r="K84" s="48"/>
      <c r="L84" s="24"/>
      <c r="M84" s="24"/>
      <c r="N84" s="24"/>
    </row>
    <row r="85" spans="1:26" ht="29.25" customHeight="1" x14ac:dyDescent="0.25">
      <c r="A85" s="34" t="s">
        <v>22</v>
      </c>
      <c r="B85" s="32">
        <f t="shared" ref="B85:B88" si="5">B78+7</f>
        <v>45027</v>
      </c>
      <c r="C85" s="36"/>
      <c r="D85" s="36"/>
      <c r="E85" s="46"/>
      <c r="F85" s="46"/>
      <c r="G85" s="46"/>
      <c r="H85" s="46"/>
      <c r="I85" s="47"/>
      <c r="J85" s="48"/>
      <c r="K85" s="48"/>
      <c r="L85" s="24"/>
      <c r="M85" s="24"/>
      <c r="N85" s="24"/>
    </row>
    <row r="86" spans="1:26" ht="29.25" customHeight="1" x14ac:dyDescent="0.25">
      <c r="A86" s="34" t="s">
        <v>23</v>
      </c>
      <c r="B86" s="32">
        <f t="shared" si="5"/>
        <v>45028</v>
      </c>
      <c r="C86" s="36"/>
      <c r="D86" s="36"/>
      <c r="E86" s="46"/>
      <c r="F86" s="46"/>
      <c r="G86" s="46"/>
      <c r="H86" s="46"/>
      <c r="I86" s="47"/>
      <c r="J86" s="48"/>
      <c r="K86" s="48"/>
      <c r="L86" s="24"/>
      <c r="M86" s="24"/>
      <c r="N86" s="24"/>
    </row>
    <row r="87" spans="1:26" ht="29.25" customHeight="1" x14ac:dyDescent="0.25">
      <c r="A87" s="34" t="s">
        <v>24</v>
      </c>
      <c r="B87" s="32">
        <f t="shared" si="5"/>
        <v>45029</v>
      </c>
      <c r="C87" s="36"/>
      <c r="D87" s="36"/>
      <c r="E87" s="46"/>
      <c r="F87" s="46"/>
      <c r="G87" s="46"/>
      <c r="H87" s="46"/>
      <c r="I87" s="47"/>
      <c r="J87" s="48"/>
      <c r="K87" s="48"/>
      <c r="L87" s="24"/>
      <c r="M87" s="24"/>
      <c r="N87" s="24"/>
    </row>
    <row r="88" spans="1:26" ht="29.25" customHeight="1" x14ac:dyDescent="0.25">
      <c r="A88" s="39" t="s">
        <v>25</v>
      </c>
      <c r="B88" s="32">
        <f t="shared" si="5"/>
        <v>45030</v>
      </c>
      <c r="C88" s="36"/>
      <c r="D88" s="36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26" ht="29.25" customHeight="1" x14ac:dyDescent="0.25">
      <c r="A89" s="57"/>
      <c r="C89" s="36"/>
      <c r="D89" s="36"/>
      <c r="E89" s="24"/>
      <c r="F89" s="24"/>
      <c r="G89" s="24"/>
      <c r="H89" s="24"/>
      <c r="I89" s="24"/>
      <c r="J89" s="24"/>
      <c r="K89" s="24" t="s">
        <v>33</v>
      </c>
      <c r="L89" s="24"/>
      <c r="M89" s="24"/>
      <c r="N89" s="24"/>
    </row>
    <row r="90" spans="1:26" s="16" customFormat="1" ht="29.25" customHeight="1" x14ac:dyDescent="0.25">
      <c r="A90" s="17" t="s">
        <v>37</v>
      </c>
      <c r="B90" s="114" t="s">
        <v>8</v>
      </c>
      <c r="C90" s="12" t="s">
        <v>9</v>
      </c>
      <c r="D90" s="13" t="s">
        <v>10</v>
      </c>
      <c r="E90" s="13" t="s">
        <v>11</v>
      </c>
      <c r="F90" s="14" t="s">
        <v>12</v>
      </c>
      <c r="G90" s="14" t="s">
        <v>13</v>
      </c>
      <c r="H90" s="13" t="s">
        <v>14</v>
      </c>
      <c r="I90" s="13" t="s">
        <v>15</v>
      </c>
      <c r="J90" s="13" t="s">
        <v>16</v>
      </c>
      <c r="K90" s="13" t="s">
        <v>17</v>
      </c>
      <c r="L90" s="13" t="s">
        <v>18</v>
      </c>
      <c r="M90" s="15" t="s">
        <v>19</v>
      </c>
      <c r="N90" s="15" t="s">
        <v>20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45.75" customHeight="1" x14ac:dyDescent="0.25">
      <c r="A91" s="31" t="s">
        <v>21</v>
      </c>
      <c r="B91" s="32">
        <f>B84+7</f>
        <v>45033</v>
      </c>
      <c r="C91" s="334" t="s">
        <v>112</v>
      </c>
      <c r="D91" s="335"/>
      <c r="E91" s="335"/>
      <c r="F91" s="336"/>
      <c r="G91" s="327" t="s">
        <v>113</v>
      </c>
      <c r="H91" s="328"/>
      <c r="I91" s="309" t="s">
        <v>114</v>
      </c>
      <c r="J91" s="310"/>
      <c r="K91" s="346" t="s">
        <v>115</v>
      </c>
      <c r="L91" s="320"/>
      <c r="M91" s="282" t="s">
        <v>116</v>
      </c>
      <c r="N91" s="283"/>
      <c r="O91" s="24"/>
    </row>
    <row r="92" spans="1:26" ht="29.25" customHeight="1" x14ac:dyDescent="0.25">
      <c r="A92" s="34" t="s">
        <v>22</v>
      </c>
      <c r="B92" s="32">
        <f t="shared" ref="B92:B95" si="6">B85+7</f>
        <v>45034</v>
      </c>
      <c r="C92" s="85"/>
      <c r="D92" s="85"/>
      <c r="E92" s="18"/>
      <c r="F92" s="87"/>
      <c r="G92" s="18"/>
      <c r="H92" s="87"/>
      <c r="I92" s="87"/>
      <c r="J92" s="18"/>
      <c r="K92" s="18"/>
      <c r="L92" s="18"/>
      <c r="M92" s="18"/>
      <c r="N92" s="86"/>
      <c r="O92" s="24"/>
    </row>
    <row r="93" spans="1:26" ht="29.25" customHeight="1" x14ac:dyDescent="0.25">
      <c r="A93" s="34" t="s">
        <v>23</v>
      </c>
      <c r="B93" s="32">
        <f t="shared" si="6"/>
        <v>45035</v>
      </c>
      <c r="C93" s="85"/>
      <c r="D93" s="85"/>
      <c r="E93" s="18"/>
      <c r="F93" s="18"/>
      <c r="G93" s="18"/>
      <c r="H93" s="18"/>
      <c r="I93" s="87"/>
      <c r="J93" s="89"/>
      <c r="K93" s="89"/>
      <c r="L93" s="86"/>
      <c r="M93" s="86"/>
      <c r="N93" s="86"/>
      <c r="O93" s="24"/>
    </row>
    <row r="94" spans="1:26" ht="39.75" customHeight="1" x14ac:dyDescent="0.25">
      <c r="A94" s="34" t="s">
        <v>24</v>
      </c>
      <c r="B94" s="32">
        <f t="shared" si="6"/>
        <v>45036</v>
      </c>
      <c r="C94" s="85"/>
      <c r="D94" s="85"/>
      <c r="E94" s="86"/>
      <c r="F94" s="89"/>
      <c r="G94" s="89"/>
      <c r="H94" s="87"/>
      <c r="I94" s="87"/>
      <c r="J94" s="18"/>
      <c r="K94" s="18"/>
      <c r="L94" s="89"/>
      <c r="M94" s="282" t="s">
        <v>117</v>
      </c>
      <c r="N94" s="283"/>
      <c r="O94" s="24"/>
    </row>
    <row r="95" spans="1:26" ht="29.25" customHeight="1" x14ac:dyDescent="0.25">
      <c r="A95" s="39" t="s">
        <v>25</v>
      </c>
      <c r="B95" s="32">
        <f t="shared" si="6"/>
        <v>45037</v>
      </c>
      <c r="C95" s="276" t="s">
        <v>118</v>
      </c>
      <c r="D95" s="277"/>
      <c r="E95" s="276" t="s">
        <v>119</v>
      </c>
      <c r="F95" s="277"/>
      <c r="G95" s="276" t="s">
        <v>120</v>
      </c>
      <c r="H95" s="277"/>
      <c r="I95" s="276" t="s">
        <v>121</v>
      </c>
      <c r="J95" s="277"/>
      <c r="K95" s="315" t="s">
        <v>122</v>
      </c>
      <c r="L95" s="317"/>
      <c r="M95" s="86"/>
      <c r="N95" s="86"/>
      <c r="O95" s="24"/>
    </row>
    <row r="96" spans="1:26" ht="29.25" customHeight="1" x14ac:dyDescent="0.25"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26" s="16" customFormat="1" ht="29.25" customHeight="1" x14ac:dyDescent="0.25">
      <c r="A97" s="17" t="s">
        <v>38</v>
      </c>
      <c r="B97" s="114"/>
      <c r="C97" s="12" t="s">
        <v>9</v>
      </c>
      <c r="D97" s="13" t="s">
        <v>10</v>
      </c>
      <c r="E97" s="13" t="s">
        <v>11</v>
      </c>
      <c r="F97" s="14" t="s">
        <v>12</v>
      </c>
      <c r="G97" s="14" t="s">
        <v>13</v>
      </c>
      <c r="H97" s="13" t="s">
        <v>14</v>
      </c>
      <c r="I97" s="13" t="s">
        <v>15</v>
      </c>
      <c r="J97" s="13" t="s">
        <v>16</v>
      </c>
      <c r="K97" s="13" t="s">
        <v>17</v>
      </c>
      <c r="L97" s="13" t="s">
        <v>18</v>
      </c>
      <c r="M97" s="15" t="s">
        <v>19</v>
      </c>
      <c r="N97" s="15" t="s">
        <v>20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42" customHeight="1" x14ac:dyDescent="0.25">
      <c r="A98" s="31" t="s">
        <v>21</v>
      </c>
      <c r="B98" s="32">
        <f>B91+7</f>
        <v>45040</v>
      </c>
      <c r="C98" s="119" t="s">
        <v>43</v>
      </c>
      <c r="D98" s="343" t="s">
        <v>123</v>
      </c>
      <c r="E98" s="344"/>
      <c r="F98" s="345"/>
      <c r="G98" s="92"/>
      <c r="H98" s="89"/>
      <c r="I98" s="306" t="s">
        <v>124</v>
      </c>
      <c r="J98" s="306"/>
      <c r="K98" s="306"/>
      <c r="L98" s="306"/>
      <c r="M98" s="282" t="s">
        <v>66</v>
      </c>
      <c r="N98" s="283"/>
      <c r="O98" s="24"/>
    </row>
    <row r="99" spans="1:26" ht="29.25" customHeight="1" x14ac:dyDescent="0.25">
      <c r="A99" s="34" t="s">
        <v>22</v>
      </c>
      <c r="B99" s="32">
        <f t="shared" ref="B99:B102" si="7">B92+7</f>
        <v>45041</v>
      </c>
      <c r="C99" s="85"/>
      <c r="D99" s="85"/>
      <c r="E99" s="89"/>
      <c r="F99" s="89"/>
      <c r="G99" s="89"/>
      <c r="H99" s="89"/>
      <c r="I99" s="87"/>
      <c r="J99" s="18"/>
      <c r="K99" s="18"/>
      <c r="L99" s="18"/>
      <c r="M99" s="18"/>
      <c r="N99" s="86"/>
      <c r="O99" s="24"/>
    </row>
    <row r="100" spans="1:26" ht="29.25" customHeight="1" x14ac:dyDescent="0.25">
      <c r="A100" s="34" t="s">
        <v>23</v>
      </c>
      <c r="B100" s="32">
        <f t="shared" si="7"/>
        <v>45042</v>
      </c>
      <c r="C100" s="85"/>
      <c r="D100" s="85"/>
      <c r="E100" s="18"/>
      <c r="F100" s="18"/>
      <c r="G100" s="18"/>
      <c r="H100" s="18"/>
      <c r="I100" s="87"/>
      <c r="J100" s="18"/>
      <c r="K100" s="18"/>
      <c r="L100" s="86"/>
      <c r="M100" s="86"/>
      <c r="N100" s="86"/>
      <c r="O100" s="24"/>
    </row>
    <row r="101" spans="1:26" ht="34.5" customHeight="1" x14ac:dyDescent="0.25">
      <c r="A101" s="34" t="s">
        <v>24</v>
      </c>
      <c r="B101" s="32">
        <f t="shared" si="7"/>
        <v>45043</v>
      </c>
      <c r="C101" s="85"/>
      <c r="D101" s="85"/>
      <c r="E101" s="86"/>
      <c r="F101" s="89"/>
      <c r="G101" s="89"/>
      <c r="H101" s="87"/>
      <c r="I101" s="87"/>
      <c r="J101" s="84"/>
      <c r="K101" s="84"/>
      <c r="L101" s="86"/>
      <c r="M101" s="282" t="s">
        <v>117</v>
      </c>
      <c r="N101" s="283"/>
      <c r="O101" s="24"/>
    </row>
    <row r="102" spans="1:26" ht="29.25" customHeight="1" x14ac:dyDescent="0.25">
      <c r="A102" s="39" t="s">
        <v>25</v>
      </c>
      <c r="B102" s="50">
        <f t="shared" si="7"/>
        <v>45044</v>
      </c>
      <c r="C102" s="276" t="s">
        <v>125</v>
      </c>
      <c r="D102" s="276"/>
      <c r="E102" s="276"/>
      <c r="F102" s="276"/>
      <c r="G102" s="276" t="s">
        <v>126</v>
      </c>
      <c r="H102" s="277"/>
      <c r="I102" s="276" t="s">
        <v>127</v>
      </c>
      <c r="J102" s="277"/>
      <c r="K102" s="276" t="s">
        <v>128</v>
      </c>
      <c r="L102" s="277"/>
      <c r="M102" s="86"/>
      <c r="N102" s="86"/>
      <c r="O102" s="24"/>
    </row>
    <row r="103" spans="1:26" ht="29.25" customHeight="1" x14ac:dyDescent="0.25"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26" s="16" customFormat="1" ht="29.25" customHeight="1" x14ac:dyDescent="0.25">
      <c r="A104" s="17" t="s">
        <v>39</v>
      </c>
      <c r="B104" s="109"/>
      <c r="C104" s="12" t="s">
        <v>9</v>
      </c>
      <c r="D104" s="13" t="s">
        <v>10</v>
      </c>
      <c r="E104" s="13" t="s">
        <v>11</v>
      </c>
      <c r="F104" s="14" t="s">
        <v>12</v>
      </c>
      <c r="G104" s="14" t="s">
        <v>13</v>
      </c>
      <c r="H104" s="13" t="s">
        <v>14</v>
      </c>
      <c r="I104" s="13" t="s">
        <v>15</v>
      </c>
      <c r="J104" s="13" t="s">
        <v>16</v>
      </c>
      <c r="K104" s="13" t="s">
        <v>17</v>
      </c>
      <c r="L104" s="13" t="s">
        <v>18</v>
      </c>
      <c r="M104" s="15" t="s">
        <v>19</v>
      </c>
      <c r="N104" s="15" t="s">
        <v>20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9.25" customHeight="1" x14ac:dyDescent="0.25">
      <c r="A105" s="31" t="s">
        <v>21</v>
      </c>
      <c r="B105" s="32">
        <f>B98+7</f>
        <v>45047</v>
      </c>
      <c r="C105" s="347" t="s">
        <v>34</v>
      </c>
      <c r="D105" s="347"/>
      <c r="E105" s="347"/>
      <c r="F105" s="347"/>
      <c r="G105" s="347"/>
      <c r="H105" s="347"/>
      <c r="I105" s="347"/>
      <c r="J105" s="347"/>
      <c r="K105" s="347"/>
      <c r="L105" s="347"/>
      <c r="M105" s="347"/>
      <c r="N105" s="347"/>
      <c r="O105" s="24"/>
    </row>
    <row r="106" spans="1:26" ht="29.25" customHeight="1" x14ac:dyDescent="0.25">
      <c r="A106" s="34" t="s">
        <v>22</v>
      </c>
      <c r="B106" s="32">
        <f t="shared" ref="B106:B109" si="8">B99+7</f>
        <v>45048</v>
      </c>
      <c r="C106" s="85"/>
      <c r="D106" s="85"/>
      <c r="E106" s="89"/>
      <c r="F106" s="89"/>
      <c r="G106" s="89"/>
      <c r="H106" s="89"/>
      <c r="I106" s="87"/>
      <c r="J106" s="18"/>
      <c r="K106" s="18"/>
      <c r="L106" s="18"/>
      <c r="M106" s="18"/>
      <c r="N106" s="86"/>
      <c r="O106" s="24"/>
    </row>
    <row r="107" spans="1:26" ht="29.25" customHeight="1" x14ac:dyDescent="0.25">
      <c r="A107" s="34" t="s">
        <v>23</v>
      </c>
      <c r="B107" s="32">
        <f t="shared" si="8"/>
        <v>45049</v>
      </c>
      <c r="C107" s="85"/>
      <c r="D107" s="85"/>
      <c r="E107" s="18"/>
      <c r="F107" s="18"/>
      <c r="G107" s="18"/>
      <c r="H107" s="18"/>
      <c r="I107" s="87"/>
      <c r="J107" s="89"/>
      <c r="K107" s="89"/>
      <c r="L107" s="89"/>
      <c r="M107" s="89"/>
      <c r="N107" s="86"/>
      <c r="O107" s="24"/>
    </row>
    <row r="108" spans="1:26" ht="39.75" customHeight="1" x14ac:dyDescent="0.25">
      <c r="A108" s="34" t="s">
        <v>24</v>
      </c>
      <c r="B108" s="32">
        <f t="shared" si="8"/>
        <v>45050</v>
      </c>
      <c r="C108" s="85"/>
      <c r="D108" s="85"/>
      <c r="E108" s="20"/>
      <c r="F108" s="18"/>
      <c r="G108" s="18"/>
      <c r="H108" s="87"/>
      <c r="I108" s="87"/>
      <c r="J108" s="86"/>
      <c r="K108" s="86"/>
      <c r="L108" s="86"/>
      <c r="M108" s="282" t="s">
        <v>129</v>
      </c>
      <c r="N108" s="283"/>
      <c r="O108" s="24"/>
    </row>
    <row r="109" spans="1:26" ht="29.25" customHeight="1" x14ac:dyDescent="0.25">
      <c r="A109" s="39" t="s">
        <v>25</v>
      </c>
      <c r="B109" s="50">
        <f t="shared" si="8"/>
        <v>45051</v>
      </c>
      <c r="C109" s="276" t="s">
        <v>130</v>
      </c>
      <c r="D109" s="276"/>
      <c r="E109" s="276"/>
      <c r="F109" s="276"/>
      <c r="G109" s="276" t="s">
        <v>131</v>
      </c>
      <c r="H109" s="277"/>
      <c r="I109" s="276" t="s">
        <v>132</v>
      </c>
      <c r="J109" s="277"/>
      <c r="K109" s="276" t="s">
        <v>133</v>
      </c>
      <c r="L109" s="277"/>
      <c r="M109" s="86"/>
      <c r="N109" s="86"/>
      <c r="O109" s="24"/>
    </row>
    <row r="110" spans="1:26" ht="29.25" customHeight="1" x14ac:dyDescent="0.25">
      <c r="C110" s="36"/>
      <c r="D110" s="36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26" s="16" customFormat="1" ht="29.25" customHeight="1" x14ac:dyDescent="0.25">
      <c r="A111" s="17" t="s">
        <v>40</v>
      </c>
      <c r="B111" s="114" t="s">
        <v>8</v>
      </c>
      <c r="C111" s="12" t="s">
        <v>9</v>
      </c>
      <c r="D111" s="13" t="s">
        <v>10</v>
      </c>
      <c r="E111" s="13" t="s">
        <v>11</v>
      </c>
      <c r="F111" s="14" t="s">
        <v>12</v>
      </c>
      <c r="G111" s="14" t="s">
        <v>13</v>
      </c>
      <c r="H111" s="13" t="s">
        <v>14</v>
      </c>
      <c r="I111" s="13" t="s">
        <v>15</v>
      </c>
      <c r="J111" s="13" t="s">
        <v>16</v>
      </c>
      <c r="K111" s="13" t="s">
        <v>17</v>
      </c>
      <c r="L111" s="13" t="s">
        <v>18</v>
      </c>
      <c r="M111" s="15" t="s">
        <v>19</v>
      </c>
      <c r="N111" s="15" t="s">
        <v>20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9.25" customHeight="1" x14ac:dyDescent="0.25">
      <c r="A112" s="31" t="s">
        <v>21</v>
      </c>
      <c r="B112" s="32">
        <f>B105+7</f>
        <v>45054</v>
      </c>
      <c r="C112" s="347" t="s">
        <v>34</v>
      </c>
      <c r="D112" s="347"/>
      <c r="E112" s="347"/>
      <c r="F112" s="347"/>
      <c r="G112" s="347"/>
      <c r="H112" s="347"/>
      <c r="I112" s="347"/>
      <c r="J112" s="347"/>
      <c r="K112" s="347"/>
      <c r="L112" s="347"/>
      <c r="M112" s="347"/>
      <c r="N112" s="347"/>
      <c r="O112" s="24"/>
    </row>
    <row r="113" spans="1:15" ht="29.25" customHeight="1" x14ac:dyDescent="0.25">
      <c r="A113" s="34" t="s">
        <v>22</v>
      </c>
      <c r="B113" s="32">
        <f t="shared" ref="B113:B116" si="9">B106+7</f>
        <v>45055</v>
      </c>
      <c r="C113" s="85"/>
      <c r="D113" s="85"/>
      <c r="E113" s="86"/>
      <c r="F113" s="86"/>
      <c r="G113" s="86"/>
      <c r="H113" s="86"/>
      <c r="I113" s="87"/>
      <c r="J113" s="86"/>
      <c r="K113" s="86"/>
      <c r="L113" s="86"/>
      <c r="M113" s="102"/>
      <c r="N113" s="86"/>
      <c r="O113" s="24"/>
    </row>
    <row r="114" spans="1:15" ht="29.25" customHeight="1" x14ac:dyDescent="0.25">
      <c r="A114" s="34" t="s">
        <v>23</v>
      </c>
      <c r="B114" s="32">
        <f t="shared" si="9"/>
        <v>45056</v>
      </c>
      <c r="C114" s="85"/>
      <c r="D114" s="85"/>
      <c r="E114" s="86"/>
      <c r="F114" s="86"/>
      <c r="G114" s="86"/>
      <c r="H114" s="86"/>
      <c r="I114" s="87"/>
      <c r="J114" s="86"/>
      <c r="K114" s="86"/>
      <c r="L114" s="86"/>
      <c r="M114" s="86"/>
      <c r="N114" s="86"/>
      <c r="O114" s="24"/>
    </row>
    <row r="115" spans="1:15" ht="40.5" customHeight="1" x14ac:dyDescent="0.25">
      <c r="A115" s="34" t="s">
        <v>24</v>
      </c>
      <c r="B115" s="32">
        <f t="shared" si="9"/>
        <v>45057</v>
      </c>
      <c r="C115" s="85"/>
      <c r="D115" s="85"/>
      <c r="E115" s="86"/>
      <c r="F115" s="86"/>
      <c r="G115" s="86"/>
      <c r="H115" s="87"/>
      <c r="I115" s="87"/>
      <c r="J115" s="86"/>
      <c r="K115" s="86"/>
      <c r="L115" s="86"/>
      <c r="M115" s="282" t="s">
        <v>129</v>
      </c>
      <c r="N115" s="283"/>
      <c r="O115" s="24"/>
    </row>
    <row r="116" spans="1:15" ht="29.25" customHeight="1" x14ac:dyDescent="0.25">
      <c r="A116" s="39" t="s">
        <v>25</v>
      </c>
      <c r="B116" s="50">
        <f t="shared" si="9"/>
        <v>45058</v>
      </c>
      <c r="C116" s="276" t="s">
        <v>134</v>
      </c>
      <c r="D116" s="277"/>
      <c r="E116" s="276" t="s">
        <v>135</v>
      </c>
      <c r="F116" s="277"/>
      <c r="G116" s="276" t="s">
        <v>136</v>
      </c>
      <c r="H116" s="277"/>
      <c r="I116" s="348" t="s">
        <v>110</v>
      </c>
      <c r="J116" s="349"/>
      <c r="K116" s="286"/>
      <c r="L116" s="287"/>
      <c r="M116" s="86"/>
      <c r="N116" s="86"/>
      <c r="O116" s="24"/>
    </row>
    <row r="117" spans="1:15" ht="29.25" customHeight="1" x14ac:dyDescent="0.25">
      <c r="E117" s="59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1:15" ht="29.25" customHeight="1" x14ac:dyDescent="0.25">
      <c r="A118" s="42" t="s">
        <v>137</v>
      </c>
      <c r="B118" s="115" t="s">
        <v>8</v>
      </c>
      <c r="C118" s="27" t="s">
        <v>9</v>
      </c>
      <c r="D118" s="28" t="s">
        <v>10</v>
      </c>
      <c r="E118" s="28" t="s">
        <v>11</v>
      </c>
      <c r="F118" s="29" t="s">
        <v>12</v>
      </c>
      <c r="G118" s="29" t="s">
        <v>13</v>
      </c>
      <c r="H118" s="28" t="s">
        <v>14</v>
      </c>
      <c r="I118" s="28" t="s">
        <v>15</v>
      </c>
      <c r="J118" s="28" t="s">
        <v>16</v>
      </c>
      <c r="K118" s="28" t="s">
        <v>17</v>
      </c>
      <c r="L118" s="28" t="s">
        <v>18</v>
      </c>
      <c r="M118" s="30" t="s">
        <v>19</v>
      </c>
      <c r="N118" s="30" t="s">
        <v>20</v>
      </c>
    </row>
    <row r="119" spans="1:15" ht="42" customHeight="1" x14ac:dyDescent="0.25">
      <c r="A119" s="31" t="s">
        <v>21</v>
      </c>
      <c r="B119" s="43">
        <f>B112+7</f>
        <v>45061</v>
      </c>
      <c r="C119" s="36"/>
      <c r="E119" s="276" t="s">
        <v>138</v>
      </c>
      <c r="F119" s="277"/>
      <c r="H119" s="276" t="s">
        <v>139</v>
      </c>
      <c r="I119" s="277"/>
      <c r="K119" s="37"/>
      <c r="L119" s="37"/>
      <c r="M119" s="282" t="s">
        <v>66</v>
      </c>
      <c r="N119" s="283"/>
    </row>
    <row r="120" spans="1:15" ht="29.25" customHeight="1" x14ac:dyDescent="0.25">
      <c r="A120" s="34" t="s">
        <v>22</v>
      </c>
      <c r="B120" s="43">
        <f t="shared" ref="B120:B123" si="10">B113+7</f>
        <v>45062</v>
      </c>
      <c r="C120" s="36"/>
      <c r="D120" s="36"/>
      <c r="E120" s="58"/>
      <c r="F120" s="37"/>
      <c r="G120" s="37"/>
      <c r="H120" s="37"/>
      <c r="I120" s="38"/>
      <c r="J120" s="37"/>
      <c r="K120" s="37"/>
      <c r="L120" s="37"/>
      <c r="M120" s="37"/>
      <c r="N120" s="37"/>
    </row>
    <row r="121" spans="1:15" ht="29.25" customHeight="1" x14ac:dyDescent="0.25">
      <c r="A121" s="34" t="s">
        <v>23</v>
      </c>
      <c r="B121" s="43">
        <f t="shared" si="10"/>
        <v>45063</v>
      </c>
      <c r="C121" s="36"/>
      <c r="D121" s="36"/>
      <c r="E121" s="58"/>
      <c r="F121" s="37"/>
      <c r="G121" s="37"/>
      <c r="H121" s="37"/>
      <c r="I121" s="38"/>
      <c r="J121" s="37"/>
      <c r="K121" s="37"/>
      <c r="L121" s="37"/>
      <c r="M121" s="37"/>
      <c r="N121" s="37"/>
    </row>
    <row r="122" spans="1:15" ht="29.25" customHeight="1" x14ac:dyDescent="0.25">
      <c r="A122" s="34" t="s">
        <v>24</v>
      </c>
      <c r="B122" s="43">
        <f t="shared" si="10"/>
        <v>45064</v>
      </c>
      <c r="C122" s="36"/>
      <c r="D122" s="36"/>
      <c r="E122" s="58"/>
      <c r="F122" s="37"/>
      <c r="G122" s="37"/>
      <c r="H122" s="38"/>
      <c r="I122" s="38"/>
      <c r="J122" s="37"/>
      <c r="K122" s="37"/>
      <c r="L122" s="37"/>
      <c r="M122" s="37"/>
      <c r="N122" s="37"/>
    </row>
    <row r="123" spans="1:15" ht="29.25" customHeight="1" thickBot="1" x14ac:dyDescent="0.3">
      <c r="A123" s="39" t="s">
        <v>25</v>
      </c>
      <c r="B123" s="44">
        <f t="shared" si="10"/>
        <v>45065</v>
      </c>
      <c r="C123" s="50"/>
      <c r="D123" s="50"/>
      <c r="E123" s="60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1:15" ht="29.25" customHeight="1" thickBot="1" x14ac:dyDescent="0.3"/>
    <row r="125" spans="1:15" ht="29.25" customHeight="1" thickBot="1" x14ac:dyDescent="0.3">
      <c r="A125" s="42" t="s">
        <v>140</v>
      </c>
      <c r="B125" s="115" t="s">
        <v>8</v>
      </c>
      <c r="C125" s="27" t="s">
        <v>9</v>
      </c>
      <c r="D125" s="28" t="s">
        <v>10</v>
      </c>
      <c r="E125" s="28" t="s">
        <v>11</v>
      </c>
      <c r="F125" s="29" t="s">
        <v>12</v>
      </c>
      <c r="G125" s="29" t="s">
        <v>13</v>
      </c>
      <c r="H125" s="28" t="s">
        <v>14</v>
      </c>
      <c r="I125" s="28" t="s">
        <v>15</v>
      </c>
      <c r="J125" s="28" t="s">
        <v>16</v>
      </c>
      <c r="K125" s="28" t="s">
        <v>17</v>
      </c>
      <c r="L125" s="28" t="s">
        <v>18</v>
      </c>
      <c r="M125" s="30" t="s">
        <v>19</v>
      </c>
      <c r="N125" s="30" t="s">
        <v>20</v>
      </c>
    </row>
    <row r="126" spans="1:15" ht="39" customHeight="1" x14ac:dyDescent="0.25">
      <c r="A126" s="31" t="s">
        <v>21</v>
      </c>
      <c r="B126" s="43">
        <f>B119+7</f>
        <v>45068</v>
      </c>
      <c r="C126" s="36"/>
      <c r="D126" s="36"/>
      <c r="E126" s="58"/>
      <c r="F126" s="37"/>
      <c r="G126" s="37"/>
      <c r="H126" s="37"/>
      <c r="I126" s="37"/>
      <c r="J126" s="37"/>
      <c r="K126" s="37"/>
      <c r="L126" s="37"/>
      <c r="M126" s="282" t="s">
        <v>81</v>
      </c>
      <c r="N126" s="283"/>
    </row>
    <row r="127" spans="1:15" ht="29.25" customHeight="1" x14ac:dyDescent="0.25">
      <c r="A127" s="34" t="s">
        <v>22</v>
      </c>
      <c r="B127" s="43">
        <f t="shared" ref="B127:B130" si="11">B120+7</f>
        <v>45069</v>
      </c>
      <c r="C127" s="36"/>
      <c r="D127" s="36"/>
      <c r="E127" s="58"/>
      <c r="F127" s="37"/>
      <c r="G127" s="37"/>
      <c r="H127" s="37"/>
      <c r="I127" s="38"/>
      <c r="J127" s="37"/>
      <c r="K127" s="37"/>
      <c r="L127" s="37"/>
      <c r="M127" s="37"/>
      <c r="N127" s="37"/>
    </row>
    <row r="128" spans="1:15" ht="29.25" customHeight="1" x14ac:dyDescent="0.25">
      <c r="A128" s="34" t="s">
        <v>23</v>
      </c>
      <c r="B128" s="43">
        <f t="shared" si="11"/>
        <v>45070</v>
      </c>
      <c r="C128" s="36"/>
      <c r="D128" s="36"/>
      <c r="E128" s="62"/>
      <c r="F128" s="63"/>
      <c r="G128" s="63"/>
      <c r="H128" s="63"/>
      <c r="I128" s="64"/>
      <c r="J128" s="63"/>
      <c r="K128" s="63"/>
      <c r="L128" s="63"/>
      <c r="M128" s="63"/>
      <c r="N128" s="63"/>
    </row>
    <row r="129" spans="1:15" ht="46.5" customHeight="1" x14ac:dyDescent="0.2">
      <c r="A129" s="34" t="s">
        <v>24</v>
      </c>
      <c r="B129" s="43">
        <f t="shared" si="11"/>
        <v>45071</v>
      </c>
      <c r="C129" s="79"/>
      <c r="D129" s="79"/>
      <c r="E129" s="77" t="s">
        <v>141</v>
      </c>
      <c r="F129" s="78"/>
      <c r="G129" s="78"/>
      <c r="H129" s="78"/>
      <c r="I129" s="78"/>
      <c r="J129" s="78"/>
      <c r="K129" s="78"/>
      <c r="L129" s="105"/>
      <c r="M129" s="282" t="s">
        <v>90</v>
      </c>
      <c r="N129" s="283"/>
    </row>
    <row r="130" spans="1:15" ht="29.25" customHeight="1" x14ac:dyDescent="0.25">
      <c r="A130" s="39" t="s">
        <v>25</v>
      </c>
      <c r="B130" s="44">
        <f t="shared" si="11"/>
        <v>45072</v>
      </c>
      <c r="C130" s="80"/>
      <c r="D130" s="81"/>
      <c r="E130" s="285"/>
      <c r="F130" s="285"/>
      <c r="G130" s="285"/>
      <c r="H130" s="68"/>
      <c r="I130" s="68"/>
      <c r="J130" s="68"/>
      <c r="K130" s="105" t="s">
        <v>142</v>
      </c>
      <c r="L130" s="68"/>
      <c r="M130" s="68"/>
      <c r="N130" s="68"/>
    </row>
    <row r="132" spans="1:15" ht="29.25" customHeight="1" x14ac:dyDescent="0.25">
      <c r="A132" s="42" t="s">
        <v>143</v>
      </c>
      <c r="B132" s="115" t="s">
        <v>8</v>
      </c>
      <c r="C132" s="27" t="s">
        <v>9</v>
      </c>
      <c r="D132" s="28" t="s">
        <v>10</v>
      </c>
      <c r="E132" s="28" t="s">
        <v>11</v>
      </c>
      <c r="F132" s="29" t="s">
        <v>12</v>
      </c>
      <c r="G132" s="29" t="s">
        <v>13</v>
      </c>
      <c r="H132" s="28" t="s">
        <v>14</v>
      </c>
      <c r="I132" s="28" t="s">
        <v>15</v>
      </c>
      <c r="J132" s="28" t="s">
        <v>16</v>
      </c>
      <c r="K132" s="28" t="s">
        <v>17</v>
      </c>
      <c r="L132" s="28" t="s">
        <v>18</v>
      </c>
      <c r="M132" s="30" t="s">
        <v>19</v>
      </c>
      <c r="N132" s="30" t="s">
        <v>20</v>
      </c>
    </row>
    <row r="133" spans="1:15" ht="29.25" customHeight="1" x14ac:dyDescent="0.25">
      <c r="A133" s="31" t="s">
        <v>21</v>
      </c>
      <c r="B133" s="43">
        <f>B126+7</f>
        <v>45075</v>
      </c>
      <c r="C133" s="288" t="s">
        <v>144</v>
      </c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90"/>
    </row>
    <row r="134" spans="1:15" ht="29.25" customHeight="1" x14ac:dyDescent="0.25">
      <c r="A134" s="34" t="s">
        <v>22</v>
      </c>
      <c r="B134" s="43">
        <f t="shared" ref="B134:B137" si="12">B127+7</f>
        <v>45076</v>
      </c>
      <c r="C134" s="288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  <c r="N134" s="289"/>
    </row>
    <row r="135" spans="1:15" ht="29.25" customHeight="1" x14ac:dyDescent="0.25">
      <c r="A135" s="34" t="s">
        <v>23</v>
      </c>
      <c r="B135" s="43">
        <f t="shared" si="12"/>
        <v>45077</v>
      </c>
      <c r="C135" s="288"/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</row>
    <row r="136" spans="1:15" ht="61.5" customHeight="1" x14ac:dyDescent="0.2">
      <c r="A136" s="34" t="s">
        <v>24</v>
      </c>
      <c r="B136" s="43">
        <f t="shared" si="12"/>
        <v>45078</v>
      </c>
      <c r="C136" s="82" t="s">
        <v>145</v>
      </c>
      <c r="D136" s="83"/>
      <c r="E136" s="83"/>
      <c r="F136" s="83"/>
      <c r="G136" s="83"/>
      <c r="H136" s="83"/>
      <c r="I136" s="83"/>
      <c r="J136" s="83"/>
      <c r="K136" s="83"/>
      <c r="L136" s="83"/>
      <c r="M136" s="282" t="s">
        <v>146</v>
      </c>
      <c r="N136" s="283"/>
    </row>
    <row r="137" spans="1:15" ht="29.25" customHeight="1" x14ac:dyDescent="0.25">
      <c r="A137" s="39" t="s">
        <v>25</v>
      </c>
      <c r="B137" s="44">
        <f t="shared" si="12"/>
        <v>45079</v>
      </c>
      <c r="C137" s="274"/>
      <c r="D137" s="275"/>
      <c r="E137" s="275"/>
      <c r="F137" s="275"/>
      <c r="G137" s="65"/>
      <c r="H137" s="67"/>
      <c r="I137" s="67"/>
      <c r="J137" s="67"/>
      <c r="K137" s="67"/>
      <c r="L137" s="67"/>
      <c r="M137" s="67"/>
      <c r="N137" s="67"/>
    </row>
    <row r="139" spans="1:15" ht="29.25" customHeight="1" x14ac:dyDescent="0.25">
      <c r="A139" s="17" t="s">
        <v>147</v>
      </c>
      <c r="B139" s="114" t="s">
        <v>8</v>
      </c>
      <c r="C139" s="12" t="s">
        <v>9</v>
      </c>
      <c r="D139" s="13" t="s">
        <v>10</v>
      </c>
      <c r="E139" s="13" t="s">
        <v>11</v>
      </c>
      <c r="F139" s="14" t="s">
        <v>12</v>
      </c>
      <c r="G139" s="14" t="s">
        <v>13</v>
      </c>
      <c r="H139" s="13" t="s">
        <v>14</v>
      </c>
      <c r="I139" s="13" t="s">
        <v>15</v>
      </c>
      <c r="J139" s="13" t="s">
        <v>16</v>
      </c>
      <c r="K139" s="13" t="s">
        <v>17</v>
      </c>
      <c r="L139" s="13" t="s">
        <v>18</v>
      </c>
      <c r="M139" s="15" t="s">
        <v>19</v>
      </c>
      <c r="N139" s="15" t="s">
        <v>20</v>
      </c>
    </row>
    <row r="140" spans="1:15" ht="29.25" customHeight="1" x14ac:dyDescent="0.25">
      <c r="A140" s="31" t="s">
        <v>21</v>
      </c>
      <c r="B140" s="32">
        <f>B133+7</f>
        <v>45082</v>
      </c>
      <c r="C140" s="106" t="s">
        <v>144</v>
      </c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24"/>
    </row>
    <row r="141" spans="1:15" ht="29.25" customHeight="1" x14ac:dyDescent="0.25">
      <c r="A141" s="34" t="s">
        <v>22</v>
      </c>
      <c r="B141" s="32">
        <f t="shared" ref="B141:B144" si="13">B134+7</f>
        <v>45083</v>
      </c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</row>
    <row r="142" spans="1:15" ht="29.25" customHeight="1" x14ac:dyDescent="0.25">
      <c r="A142" s="34" t="s">
        <v>23</v>
      </c>
      <c r="B142" s="32">
        <f t="shared" si="13"/>
        <v>45084</v>
      </c>
      <c r="C142" s="36"/>
      <c r="D142" s="36"/>
      <c r="E142" s="58"/>
      <c r="F142" s="37"/>
      <c r="G142" s="37"/>
      <c r="H142" s="37"/>
      <c r="I142" s="38"/>
      <c r="J142" s="37"/>
      <c r="K142" s="37"/>
      <c r="L142" s="37"/>
      <c r="M142" s="37"/>
      <c r="N142" s="37"/>
    </row>
    <row r="143" spans="1:15" ht="29.25" customHeight="1" x14ac:dyDescent="0.25">
      <c r="A143" s="34" t="s">
        <v>24</v>
      </c>
      <c r="B143" s="32">
        <f t="shared" si="13"/>
        <v>45085</v>
      </c>
      <c r="C143" s="36"/>
      <c r="D143" s="36"/>
      <c r="E143" s="58"/>
      <c r="F143" s="37"/>
      <c r="G143" s="37"/>
      <c r="H143" s="38"/>
      <c r="I143" s="38"/>
      <c r="J143" s="37"/>
      <c r="K143" s="37"/>
      <c r="L143" s="37"/>
      <c r="M143" s="37"/>
      <c r="N143" s="37"/>
    </row>
    <row r="144" spans="1:15" ht="29.25" customHeight="1" x14ac:dyDescent="0.2">
      <c r="A144" s="39" t="s">
        <v>25</v>
      </c>
      <c r="B144" s="50">
        <f t="shared" si="13"/>
        <v>45086</v>
      </c>
      <c r="C144" s="278" t="s">
        <v>148</v>
      </c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</row>
    <row r="146" spans="1:14" ht="29.25" customHeight="1" x14ac:dyDescent="0.25">
      <c r="A146" s="17" t="s">
        <v>149</v>
      </c>
      <c r="B146" s="114" t="s">
        <v>8</v>
      </c>
      <c r="C146" s="12" t="s">
        <v>9</v>
      </c>
      <c r="D146" s="13" t="s">
        <v>10</v>
      </c>
      <c r="E146" s="13" t="s">
        <v>11</v>
      </c>
      <c r="F146" s="14" t="s">
        <v>12</v>
      </c>
      <c r="G146" s="14" t="s">
        <v>13</v>
      </c>
      <c r="H146" s="13" t="s">
        <v>14</v>
      </c>
      <c r="I146" s="13" t="s">
        <v>15</v>
      </c>
      <c r="J146" s="13" t="s">
        <v>16</v>
      </c>
      <c r="K146" s="13" t="s">
        <v>17</v>
      </c>
      <c r="L146" s="13" t="s">
        <v>18</v>
      </c>
      <c r="M146" s="15" t="s">
        <v>19</v>
      </c>
      <c r="N146" s="15" t="s">
        <v>20</v>
      </c>
    </row>
    <row r="147" spans="1:14" ht="55.5" customHeight="1" x14ac:dyDescent="0.2">
      <c r="A147" s="31" t="s">
        <v>21</v>
      </c>
      <c r="B147" s="32">
        <f>B140+7</f>
        <v>45089</v>
      </c>
      <c r="C147" s="281" t="s">
        <v>150</v>
      </c>
      <c r="D147" s="281"/>
      <c r="E147" s="281"/>
      <c r="F147" s="281"/>
      <c r="G147" s="281"/>
      <c r="H147" s="281"/>
      <c r="I147" s="281"/>
      <c r="J147" s="281"/>
      <c r="K147" s="281"/>
      <c r="L147" s="284"/>
      <c r="M147" s="282" t="s">
        <v>151</v>
      </c>
      <c r="N147" s="283"/>
    </row>
    <row r="148" spans="1:14" ht="29.25" customHeight="1" x14ac:dyDescent="0.25">
      <c r="A148" s="34" t="s">
        <v>22</v>
      </c>
      <c r="B148" s="32">
        <f t="shared" ref="B148:B151" si="14">B141+7</f>
        <v>45090</v>
      </c>
      <c r="C148" s="36"/>
      <c r="D148" s="36"/>
      <c r="E148" s="70"/>
      <c r="F148" s="33"/>
      <c r="G148" s="33"/>
      <c r="H148" s="33"/>
      <c r="I148" s="71"/>
      <c r="J148" s="33"/>
      <c r="K148" s="33"/>
      <c r="L148" s="33"/>
      <c r="M148" s="72"/>
      <c r="N148" s="33"/>
    </row>
    <row r="149" spans="1:14" ht="29.25" customHeight="1" x14ac:dyDescent="0.25">
      <c r="A149" s="34" t="s">
        <v>23</v>
      </c>
      <c r="B149" s="32">
        <f t="shared" si="14"/>
        <v>45091</v>
      </c>
      <c r="C149" s="36"/>
      <c r="D149" s="36"/>
      <c r="E149" s="58"/>
      <c r="F149" s="37"/>
      <c r="G149" s="37"/>
      <c r="H149" s="37"/>
      <c r="I149" s="38"/>
      <c r="J149" s="37"/>
      <c r="K149" s="37"/>
      <c r="L149" s="37"/>
      <c r="M149" s="37"/>
      <c r="N149" s="37"/>
    </row>
    <row r="150" spans="1:14" ht="29.25" customHeight="1" x14ac:dyDescent="0.25">
      <c r="A150" s="34" t="s">
        <v>24</v>
      </c>
      <c r="B150" s="32">
        <f t="shared" si="14"/>
        <v>45092</v>
      </c>
      <c r="C150" s="278" t="s">
        <v>152</v>
      </c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</row>
    <row r="151" spans="1:14" ht="29.25" customHeight="1" x14ac:dyDescent="0.25">
      <c r="A151" s="39" t="s">
        <v>25</v>
      </c>
      <c r="B151" s="50">
        <f t="shared" si="14"/>
        <v>45093</v>
      </c>
      <c r="C151" s="280"/>
      <c r="D151" s="281"/>
      <c r="E151" s="281"/>
      <c r="F151" s="281"/>
      <c r="G151" s="281"/>
      <c r="H151" s="281"/>
      <c r="I151" s="281"/>
      <c r="J151" s="281"/>
      <c r="K151" s="281"/>
      <c r="L151" s="281"/>
      <c r="M151" s="281"/>
      <c r="N151" s="281"/>
    </row>
    <row r="153" spans="1:14" ht="29.25" customHeight="1" x14ac:dyDescent="0.25">
      <c r="A153" s="17"/>
      <c r="B153" s="114" t="s">
        <v>8</v>
      </c>
      <c r="C153" s="12" t="s">
        <v>9</v>
      </c>
      <c r="D153" s="13" t="s">
        <v>10</v>
      </c>
      <c r="E153" s="13" t="s">
        <v>11</v>
      </c>
      <c r="F153" s="14" t="s">
        <v>12</v>
      </c>
      <c r="G153" s="14" t="s">
        <v>13</v>
      </c>
      <c r="H153" s="13" t="s">
        <v>14</v>
      </c>
      <c r="I153" s="13" t="s">
        <v>15</v>
      </c>
      <c r="J153" s="13" t="s">
        <v>16</v>
      </c>
      <c r="K153" s="13" t="s">
        <v>17</v>
      </c>
      <c r="L153" s="13" t="s">
        <v>18</v>
      </c>
      <c r="M153" s="15" t="s">
        <v>19</v>
      </c>
      <c r="N153" s="15" t="s">
        <v>20</v>
      </c>
    </row>
    <row r="154" spans="1:14" ht="29.25" customHeight="1" x14ac:dyDescent="0.25">
      <c r="A154" s="31" t="s">
        <v>21</v>
      </c>
      <c r="B154" s="32">
        <f>B147+7</f>
        <v>45096</v>
      </c>
      <c r="C154" s="36"/>
      <c r="D154" s="36"/>
      <c r="E154" s="69"/>
      <c r="F154" s="69"/>
      <c r="G154" s="69"/>
      <c r="H154" s="69"/>
      <c r="I154" s="69"/>
      <c r="J154" s="69"/>
      <c r="K154" s="69"/>
      <c r="L154" s="69"/>
      <c r="M154" s="69"/>
      <c r="N154" s="69"/>
    </row>
    <row r="155" spans="1:14" ht="29.25" customHeight="1" x14ac:dyDescent="0.25">
      <c r="A155" s="34" t="s">
        <v>22</v>
      </c>
      <c r="B155" s="32">
        <f t="shared" ref="B155:B158" si="15">B148+7</f>
        <v>45097</v>
      </c>
      <c r="C155" s="36"/>
      <c r="D155" s="36"/>
      <c r="E155" s="70"/>
      <c r="F155" s="33"/>
      <c r="G155" s="33"/>
      <c r="H155" s="33"/>
      <c r="I155" s="71"/>
      <c r="J155" s="33"/>
      <c r="K155" s="33"/>
      <c r="L155" s="33"/>
      <c r="M155" s="72"/>
      <c r="N155" s="33"/>
    </row>
    <row r="156" spans="1:14" ht="29.25" customHeight="1" x14ac:dyDescent="0.25">
      <c r="A156" s="34" t="s">
        <v>23</v>
      </c>
      <c r="B156" s="32">
        <f t="shared" si="15"/>
        <v>45098</v>
      </c>
      <c r="C156" s="36"/>
      <c r="D156" s="36"/>
      <c r="E156" s="58"/>
      <c r="F156" s="37"/>
      <c r="G156" s="37"/>
      <c r="H156" s="37"/>
      <c r="I156" s="38"/>
      <c r="J156" s="37"/>
      <c r="K156" s="37"/>
      <c r="L156" s="37"/>
      <c r="M156" s="37"/>
      <c r="N156" s="37"/>
    </row>
    <row r="157" spans="1:14" ht="29.25" customHeight="1" x14ac:dyDescent="0.2">
      <c r="A157" s="34" t="s">
        <v>24</v>
      </c>
      <c r="B157" s="32">
        <f t="shared" si="15"/>
        <v>45099</v>
      </c>
      <c r="C157" s="73" t="s">
        <v>153</v>
      </c>
      <c r="D157" s="74"/>
      <c r="E157" s="75"/>
      <c r="F157" s="76"/>
      <c r="G157" s="76"/>
      <c r="H157" s="76"/>
      <c r="I157" s="76"/>
      <c r="J157" s="76"/>
      <c r="K157" s="76"/>
      <c r="L157" s="120"/>
      <c r="M157" s="120"/>
      <c r="N157" s="120"/>
    </row>
    <row r="158" spans="1:14" ht="29.25" customHeight="1" x14ac:dyDescent="0.25">
      <c r="A158" s="39" t="s">
        <v>25</v>
      </c>
      <c r="B158" s="50">
        <f t="shared" si="15"/>
        <v>45100</v>
      </c>
      <c r="C158" s="122"/>
      <c r="D158" s="123"/>
      <c r="E158" s="123"/>
      <c r="F158" s="123"/>
      <c r="G158" s="123"/>
      <c r="H158" s="123"/>
      <c r="I158" s="123"/>
      <c r="J158" s="123"/>
      <c r="K158" s="121"/>
      <c r="L158" s="121"/>
      <c r="M158" s="121"/>
      <c r="N158" s="121"/>
    </row>
    <row r="160" spans="1:14" ht="29.25" customHeight="1" x14ac:dyDescent="0.25">
      <c r="A160" s="17"/>
      <c r="B160" s="114" t="s">
        <v>8</v>
      </c>
      <c r="C160" s="12" t="s">
        <v>9</v>
      </c>
      <c r="D160" s="13" t="s">
        <v>10</v>
      </c>
      <c r="E160" s="13" t="s">
        <v>11</v>
      </c>
      <c r="F160" s="14" t="s">
        <v>12</v>
      </c>
      <c r="G160" s="14" t="s">
        <v>13</v>
      </c>
      <c r="H160" s="13" t="s">
        <v>14</v>
      </c>
      <c r="I160" s="13" t="s">
        <v>15</v>
      </c>
      <c r="J160" s="13" t="s">
        <v>16</v>
      </c>
      <c r="K160" s="13" t="s">
        <v>17</v>
      </c>
      <c r="L160" s="13" t="s">
        <v>18</v>
      </c>
      <c r="M160" s="15" t="s">
        <v>19</v>
      </c>
      <c r="N160" s="15" t="s">
        <v>20</v>
      </c>
    </row>
    <row r="161" spans="1:14" ht="29.25" customHeight="1" x14ac:dyDescent="0.25">
      <c r="A161" s="31" t="s">
        <v>21</v>
      </c>
      <c r="B161" s="32">
        <f>B154+7</f>
        <v>45103</v>
      </c>
      <c r="C161" s="271" t="s">
        <v>154</v>
      </c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</row>
    <row r="162" spans="1:14" ht="29.25" customHeight="1" x14ac:dyDescent="0.25">
      <c r="A162" s="34" t="s">
        <v>22</v>
      </c>
      <c r="B162" s="32">
        <f t="shared" ref="B162:B165" si="16">B155+7</f>
        <v>45104</v>
      </c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</row>
    <row r="163" spans="1:14" ht="29.25" customHeight="1" x14ac:dyDescent="0.25">
      <c r="A163" s="34" t="s">
        <v>23</v>
      </c>
      <c r="B163" s="32">
        <f t="shared" si="16"/>
        <v>45105</v>
      </c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</row>
    <row r="164" spans="1:14" ht="29.25" customHeight="1" x14ac:dyDescent="0.25">
      <c r="A164" s="34" t="s">
        <v>24</v>
      </c>
      <c r="B164" s="32">
        <f t="shared" si="16"/>
        <v>45106</v>
      </c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</row>
    <row r="165" spans="1:14" ht="29.25" customHeight="1" x14ac:dyDescent="0.25">
      <c r="A165" s="39" t="s">
        <v>25</v>
      </c>
      <c r="B165" s="50">
        <f t="shared" si="16"/>
        <v>45107</v>
      </c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</row>
    <row r="167" spans="1:14" ht="29.25" customHeight="1" x14ac:dyDescent="0.25">
      <c r="A167" s="17"/>
      <c r="B167" s="114" t="s">
        <v>8</v>
      </c>
      <c r="C167" s="12" t="s">
        <v>9</v>
      </c>
      <c r="D167" s="13" t="s">
        <v>10</v>
      </c>
      <c r="E167" s="13" t="s">
        <v>11</v>
      </c>
      <c r="F167" s="14" t="s">
        <v>12</v>
      </c>
      <c r="G167" s="14" t="s">
        <v>13</v>
      </c>
      <c r="H167" s="13" t="s">
        <v>14</v>
      </c>
      <c r="I167" s="13" t="s">
        <v>15</v>
      </c>
      <c r="J167" s="13" t="s">
        <v>16</v>
      </c>
      <c r="K167" s="13" t="s">
        <v>17</v>
      </c>
      <c r="L167" s="13" t="s">
        <v>18</v>
      </c>
      <c r="M167" s="15" t="s">
        <v>19</v>
      </c>
      <c r="N167" s="15" t="s">
        <v>20</v>
      </c>
    </row>
    <row r="168" spans="1:14" ht="29.25" customHeight="1" x14ac:dyDescent="0.25">
      <c r="A168" s="31" t="s">
        <v>21</v>
      </c>
      <c r="B168" s="32">
        <f>B161+7</f>
        <v>45110</v>
      </c>
      <c r="C168" s="36"/>
      <c r="D168" s="36"/>
      <c r="E168" s="69"/>
      <c r="F168" s="69"/>
      <c r="G168" s="69"/>
      <c r="H168" s="69"/>
      <c r="I168" s="69"/>
      <c r="J168" s="69"/>
      <c r="K168" s="69"/>
      <c r="L168" s="69"/>
      <c r="M168" s="69"/>
      <c r="N168" s="69"/>
    </row>
    <row r="169" spans="1:14" ht="29.25" customHeight="1" x14ac:dyDescent="0.25">
      <c r="A169" s="34" t="s">
        <v>22</v>
      </c>
      <c r="B169" s="32">
        <f t="shared" ref="B169:B172" si="17">B162+7</f>
        <v>45111</v>
      </c>
      <c r="C169" s="36"/>
      <c r="D169" s="36"/>
      <c r="E169" s="70"/>
      <c r="F169" s="33"/>
      <c r="G169" s="33"/>
      <c r="H169" s="33"/>
      <c r="I169" s="71"/>
      <c r="J169" s="33"/>
      <c r="K169" s="33"/>
      <c r="L169" s="33"/>
      <c r="M169" s="72"/>
      <c r="N169" s="33"/>
    </row>
    <row r="170" spans="1:14" ht="29.25" customHeight="1" x14ac:dyDescent="0.2">
      <c r="A170" s="34" t="s">
        <v>23</v>
      </c>
      <c r="B170" s="32">
        <f t="shared" si="17"/>
        <v>45112</v>
      </c>
      <c r="C170" s="272" t="s">
        <v>155</v>
      </c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3"/>
    </row>
    <row r="171" spans="1:14" ht="29.25" customHeight="1" x14ac:dyDescent="0.2">
      <c r="A171" s="34" t="s">
        <v>24</v>
      </c>
      <c r="B171" s="32">
        <f t="shared" si="17"/>
        <v>45113</v>
      </c>
      <c r="C171" s="272" t="s">
        <v>156</v>
      </c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3"/>
    </row>
    <row r="172" spans="1:14" ht="29.25" customHeight="1" x14ac:dyDescent="0.25">
      <c r="A172" s="39" t="s">
        <v>25</v>
      </c>
      <c r="B172" s="50">
        <f t="shared" si="17"/>
        <v>45114</v>
      </c>
      <c r="C172" s="291"/>
      <c r="D172" s="292"/>
      <c r="E172" s="291"/>
      <c r="F172" s="292"/>
      <c r="G172" s="291"/>
      <c r="H172" s="292"/>
      <c r="I172" s="291"/>
      <c r="J172" s="292"/>
      <c r="K172" s="291"/>
      <c r="L172" s="292"/>
    </row>
    <row r="174" spans="1:14" ht="29.25" customHeight="1" x14ac:dyDescent="0.25">
      <c r="A174" s="17"/>
      <c r="B174" s="114" t="s">
        <v>8</v>
      </c>
      <c r="C174" s="12" t="s">
        <v>9</v>
      </c>
      <c r="D174" s="13" t="s">
        <v>10</v>
      </c>
      <c r="E174" s="13" t="s">
        <v>11</v>
      </c>
      <c r="F174" s="14" t="s">
        <v>12</v>
      </c>
      <c r="G174" s="14" t="s">
        <v>13</v>
      </c>
      <c r="H174" s="13" t="s">
        <v>14</v>
      </c>
      <c r="I174" s="13" t="s">
        <v>15</v>
      </c>
      <c r="J174" s="13" t="s">
        <v>16</v>
      </c>
      <c r="K174" s="13" t="s">
        <v>17</v>
      </c>
      <c r="L174" s="13" t="s">
        <v>18</v>
      </c>
      <c r="M174" s="15" t="s">
        <v>19</v>
      </c>
      <c r="N174" s="15" t="s">
        <v>20</v>
      </c>
    </row>
    <row r="175" spans="1:14" ht="29.25" customHeight="1" x14ac:dyDescent="0.25">
      <c r="A175" s="31" t="s">
        <v>21</v>
      </c>
      <c r="B175" s="32">
        <f>B168+7</f>
        <v>45117</v>
      </c>
      <c r="C175" s="36"/>
      <c r="D175" s="36"/>
      <c r="E175" s="69"/>
      <c r="F175" s="69"/>
      <c r="G175" s="69"/>
      <c r="H175" s="69"/>
      <c r="I175" s="69"/>
      <c r="J175" s="69"/>
      <c r="K175" s="69"/>
      <c r="L175" s="69"/>
      <c r="M175" s="69"/>
      <c r="N175" s="69"/>
    </row>
    <row r="176" spans="1:14" ht="29.25" customHeight="1" x14ac:dyDescent="0.25">
      <c r="A176" s="34" t="s">
        <v>22</v>
      </c>
      <c r="B176" s="32">
        <f t="shared" ref="B176:B179" si="18">B169+7</f>
        <v>45118</v>
      </c>
      <c r="C176" s="278" t="s">
        <v>157</v>
      </c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</row>
    <row r="177" spans="1:14" ht="29.25" customHeight="1" x14ac:dyDescent="0.25">
      <c r="A177" s="34" t="s">
        <v>23</v>
      </c>
      <c r="B177" s="32">
        <f t="shared" si="18"/>
        <v>45119</v>
      </c>
      <c r="C177" s="280"/>
      <c r="D177" s="281"/>
      <c r="E177" s="281"/>
      <c r="F177" s="281"/>
      <c r="G177" s="281"/>
      <c r="H177" s="281"/>
      <c r="I177" s="281"/>
      <c r="J177" s="281"/>
      <c r="K177" s="281"/>
      <c r="L177" s="281"/>
      <c r="M177" s="281"/>
      <c r="N177" s="281"/>
    </row>
    <row r="178" spans="1:14" ht="29.25" customHeight="1" x14ac:dyDescent="0.25">
      <c r="A178" s="34" t="s">
        <v>24</v>
      </c>
      <c r="B178" s="32">
        <f t="shared" si="18"/>
        <v>45120</v>
      </c>
      <c r="C178" s="36"/>
      <c r="D178" s="36"/>
      <c r="E178" s="58"/>
      <c r="F178" s="37"/>
      <c r="G178" s="37"/>
      <c r="H178" s="38"/>
      <c r="I178" s="38"/>
      <c r="J178" s="37"/>
      <c r="K178" s="37"/>
      <c r="L178" s="37"/>
      <c r="M178" s="37"/>
      <c r="N178" s="37"/>
    </row>
    <row r="179" spans="1:14" ht="29.25" customHeight="1" x14ac:dyDescent="0.25">
      <c r="A179" s="39" t="s">
        <v>25</v>
      </c>
      <c r="B179" s="50">
        <f t="shared" si="18"/>
        <v>45121</v>
      </c>
      <c r="C179" s="291"/>
      <c r="D179" s="292"/>
      <c r="E179" s="291"/>
      <c r="F179" s="292"/>
      <c r="G179" s="291"/>
      <c r="H179" s="292"/>
      <c r="I179" s="291"/>
      <c r="J179" s="292"/>
      <c r="K179" s="291"/>
      <c r="L179" s="292"/>
    </row>
  </sheetData>
  <mergeCells count="143">
    <mergeCell ref="C135:N135"/>
    <mergeCell ref="C81:D81"/>
    <mergeCell ref="C95:D95"/>
    <mergeCell ref="G95:H95"/>
    <mergeCell ref="M91:N91"/>
    <mergeCell ref="K91:L91"/>
    <mergeCell ref="C91:F91"/>
    <mergeCell ref="C105:N105"/>
    <mergeCell ref="C112:N112"/>
    <mergeCell ref="C109:F109"/>
    <mergeCell ref="M108:N108"/>
    <mergeCell ref="H119:I119"/>
    <mergeCell ref="I116:J116"/>
    <mergeCell ref="M66:N66"/>
    <mergeCell ref="M70:N70"/>
    <mergeCell ref="M80:N80"/>
    <mergeCell ref="M94:N94"/>
    <mergeCell ref="M101:N101"/>
    <mergeCell ref="M63:N63"/>
    <mergeCell ref="E83:N83"/>
    <mergeCell ref="I98:L98"/>
    <mergeCell ref="M77:N77"/>
    <mergeCell ref="I77:J77"/>
    <mergeCell ref="E74:F74"/>
    <mergeCell ref="K67:L67"/>
    <mergeCell ref="I74:J74"/>
    <mergeCell ref="E77:F77"/>
    <mergeCell ref="E70:H70"/>
    <mergeCell ref="I67:J67"/>
    <mergeCell ref="K63:L63"/>
    <mergeCell ref="E81:F81"/>
    <mergeCell ref="G81:H81"/>
    <mergeCell ref="I81:J81"/>
    <mergeCell ref="E95:F95"/>
    <mergeCell ref="K81:L81"/>
    <mergeCell ref="D98:F98"/>
    <mergeCell ref="I39:J39"/>
    <mergeCell ref="K39:L39"/>
    <mergeCell ref="G53:H53"/>
    <mergeCell ref="C77:D77"/>
    <mergeCell ref="K74:L74"/>
    <mergeCell ref="C102:F102"/>
    <mergeCell ref="K77:L77"/>
    <mergeCell ref="I70:J70"/>
    <mergeCell ref="K70:L70"/>
    <mergeCell ref="I91:J91"/>
    <mergeCell ref="K95:L95"/>
    <mergeCell ref="I63:J63"/>
    <mergeCell ref="G63:H63"/>
    <mergeCell ref="E63:F63"/>
    <mergeCell ref="G67:H67"/>
    <mergeCell ref="C67:F67"/>
    <mergeCell ref="I56:J56"/>
    <mergeCell ref="I95:J95"/>
    <mergeCell ref="C70:D70"/>
    <mergeCell ref="G102:H102"/>
    <mergeCell ref="I102:J102"/>
    <mergeCell ref="K102:L102"/>
    <mergeCell ref="C74:D74"/>
    <mergeCell ref="G91:H91"/>
    <mergeCell ref="K35:L35"/>
    <mergeCell ref="I35:J35"/>
    <mergeCell ref="I49:J49"/>
    <mergeCell ref="M98:N98"/>
    <mergeCell ref="A1:F1"/>
    <mergeCell ref="G1:H1"/>
    <mergeCell ref="A2:F2"/>
    <mergeCell ref="G5:H5"/>
    <mergeCell ref="E27:N27"/>
    <mergeCell ref="I7:J7"/>
    <mergeCell ref="K21:L21"/>
    <mergeCell ref="K14:L14"/>
    <mergeCell ref="I21:J21"/>
    <mergeCell ref="I14:J14"/>
    <mergeCell ref="C7:F7"/>
    <mergeCell ref="C14:F14"/>
    <mergeCell ref="I11:L11"/>
    <mergeCell ref="C21:F21"/>
    <mergeCell ref="C19:N19"/>
    <mergeCell ref="C26:N26"/>
    <mergeCell ref="E11:F11"/>
    <mergeCell ref="C25:G25"/>
    <mergeCell ref="C35:F35"/>
    <mergeCell ref="G39:H39"/>
    <mergeCell ref="M49:N49"/>
    <mergeCell ref="C60:D60"/>
    <mergeCell ref="E60:F60"/>
    <mergeCell ref="G60:H60"/>
    <mergeCell ref="I60:J60"/>
    <mergeCell ref="E56:F56"/>
    <mergeCell ref="C39:F39"/>
    <mergeCell ref="C56:D56"/>
    <mergeCell ref="M42:N42"/>
    <mergeCell ref="K60:L60"/>
    <mergeCell ref="E46:F46"/>
    <mergeCell ref="K56:L56"/>
    <mergeCell ref="K49:L49"/>
    <mergeCell ref="M45:N45"/>
    <mergeCell ref="M52:N52"/>
    <mergeCell ref="M56:N56"/>
    <mergeCell ref="I42:J42"/>
    <mergeCell ref="I53:J53"/>
    <mergeCell ref="K42:L42"/>
    <mergeCell ref="K53:L53"/>
    <mergeCell ref="K46:L46"/>
    <mergeCell ref="G46:H46"/>
    <mergeCell ref="I46:J46"/>
    <mergeCell ref="E53:F53"/>
    <mergeCell ref="C179:D179"/>
    <mergeCell ref="E179:F179"/>
    <mergeCell ref="G179:H179"/>
    <mergeCell ref="I179:J179"/>
    <mergeCell ref="K179:L179"/>
    <mergeCell ref="C172:D172"/>
    <mergeCell ref="E172:F172"/>
    <mergeCell ref="G172:H172"/>
    <mergeCell ref="I172:J172"/>
    <mergeCell ref="K172:L172"/>
    <mergeCell ref="C176:N177"/>
    <mergeCell ref="C161:N165"/>
    <mergeCell ref="C171:N171"/>
    <mergeCell ref="C137:F137"/>
    <mergeCell ref="K109:L109"/>
    <mergeCell ref="C150:N151"/>
    <mergeCell ref="M119:N119"/>
    <mergeCell ref="C144:N144"/>
    <mergeCell ref="C147:L147"/>
    <mergeCell ref="E130:G130"/>
    <mergeCell ref="C170:N170"/>
    <mergeCell ref="K116:L116"/>
    <mergeCell ref="C116:D116"/>
    <mergeCell ref="G116:H116"/>
    <mergeCell ref="E116:F116"/>
    <mergeCell ref="E119:F119"/>
    <mergeCell ref="M147:N147"/>
    <mergeCell ref="G109:H109"/>
    <mergeCell ref="I109:J109"/>
    <mergeCell ref="M115:N115"/>
    <mergeCell ref="M126:N126"/>
    <mergeCell ref="M129:N129"/>
    <mergeCell ref="M136:N136"/>
    <mergeCell ref="C133:N133"/>
    <mergeCell ref="C134:N134"/>
  </mergeCells>
  <phoneticPr fontId="1" type="noConversion"/>
  <pageMargins left="0.7" right="0.7" top="0.75" bottom="0.75" header="0.3" footer="0.3"/>
  <pageSetup paperSize="9" fitToWidth="0" fitToHeight="0" orientation="landscape" horizontalDpi="0" verticalDpi="0" copies="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7A12EDF08DA4285456C2F3A5CA4B5" ma:contentTypeVersion="7" ma:contentTypeDescription="Crée un document." ma:contentTypeScope="" ma:versionID="d7eb55c9bad04f0f74753ffce65443ec">
  <xsd:schema xmlns:xsd="http://www.w3.org/2001/XMLSchema" xmlns:xs="http://www.w3.org/2001/XMLSchema" xmlns:p="http://schemas.microsoft.com/office/2006/metadata/properties" xmlns:ns2="28b50c18-ac68-4e6f-aa1b-44bfa97238d8" xmlns:ns3="a689dfa8-ab57-4c27-9277-df8f09195883" targetNamespace="http://schemas.microsoft.com/office/2006/metadata/properties" ma:root="true" ma:fieldsID="cbd8e4daa12e5417c24104e21bb4d0a7" ns2:_="" ns3:_="">
    <xsd:import namespace="28b50c18-ac68-4e6f-aa1b-44bfa97238d8"/>
    <xsd:import namespace="a689dfa8-ab57-4c27-9277-df8f091958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50c18-ac68-4e6f-aa1b-44bfa97238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9dfa8-ab57-4c27-9277-df8f091958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89dfa8-ab57-4c27-9277-df8f09195883">
      <UserInfo>
        <DisplayName>Master 1 PS promo 2023-2024 - Membres</DisplayName>
        <AccountId>23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0542E34-3273-49E0-A4C5-F8D42AA08A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b50c18-ac68-4e6f-aa1b-44bfa97238d8"/>
    <ds:schemaRef ds:uri="a689dfa8-ab57-4c27-9277-df8f091958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B9B77D-5289-4AAC-9268-4CC9175F3D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7ACB58-2DFE-4BB9-BFE3-BE18E762A1FD}">
  <ds:schemaRefs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a689dfa8-ab57-4c27-9277-df8f09195883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28b50c18-ac68-4e6f-aa1b-44bfa97238d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PSS1 </vt:lpstr>
      <vt:lpstr>PSS2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Samia Yahmi</dc:creator>
  <cp:keywords/>
  <dc:description/>
  <cp:lastModifiedBy>Ludivine Jamain</cp:lastModifiedBy>
  <cp:revision/>
  <dcterms:created xsi:type="dcterms:W3CDTF">2019-05-29T06:16:45Z</dcterms:created>
  <dcterms:modified xsi:type="dcterms:W3CDTF">2023-09-06T14:11:52Z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0x0101007A97A12EDF08DA4285456C2F3A5CA4B5</vt:lpwstr>
  </property>
</Properties>
</file>